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c-datastore\EducPlanInfo\SMF Reports\2021-22\3. January 22\"/>
    </mc:Choice>
  </mc:AlternateContent>
  <bookViews>
    <workbookView xWindow="0" yWindow="0" windowWidth="19200" windowHeight="11460"/>
  </bookViews>
  <sheets>
    <sheet name="De-delegation Inf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DAT8">[1]Commitments!#REF!</definedName>
    <definedName name="_xlnm._FilterDatabase" localSheetId="0" hidden="1">'De-delegation Info'!$A$6:$J$47</definedName>
    <definedName name="_KS1">#REF!</definedName>
    <definedName name="_KS2">#REF!</definedName>
    <definedName name="_KS3">#REF!</definedName>
    <definedName name="Adjustments_To_1415_SBS">'[2]Local Factors'!$AB$5</definedName>
    <definedName name="Adjustments_To_1516_SBS">'[3]Local Factors'!$AB$5</definedName>
    <definedName name="Adjustments_To_PY_SBS">'[4]Local Factors'!$AA$5</definedName>
    <definedName name="All_distance_threshold">[2]Proforma!$D$43</definedName>
    <definedName name="All_PupilNo_threshold">[2]Proforma!$G$43</definedName>
    <definedName name="All_rolls">#REF!</definedName>
    <definedName name="Anchor_Factors">[5]Factors!$A$3</definedName>
    <definedName name="Anchor_LocalFactors">'[5]Local Factors'!$A$3</definedName>
    <definedName name="Anchor_NDShare">#REF!</definedName>
    <definedName name="AWPU_KS3_Rate">[2]Proforma!$E$12</definedName>
    <definedName name="AWPU_KS4_Rate">[2]Proforma!$E$13</definedName>
    <definedName name="AWPU_Pri_Rate">[2]Proforma!$E$11</definedName>
    <definedName name="AWPU_Primary_DD_rate">'[2]De Delegation'!$V$8</definedName>
    <definedName name="AWPU_Sec_DD_rate">'[2]De Delegation'!$W$9</definedName>
    <definedName name="bcb">[6]Proforma!$E$20</definedName>
    <definedName name="Buildings">#REF!</definedName>
    <definedName name="Capping_Scaling_YesNo">[2]Proforma!$J$61</definedName>
    <definedName name="Ceiling">[2]Proforma!$D$62</definedName>
    <definedName name="Col_Ref_Factors">[5]Factors!$A$2:$AW$2</definedName>
    <definedName name="Col_Ref_LocalFactors">'[5]Local Factors'!$A$1:$V$1</definedName>
    <definedName name="Col_Ref_NDShare">#REF!</definedName>
    <definedName name="DataNDShare">#REF!</definedName>
    <definedName name="EAL_Pri">[2]Proforma!$E$25</definedName>
    <definedName name="EAL_Pri_DD_rate">'[2]De Delegation'!$V$21</definedName>
    <definedName name="EAL_Pri_Option">[2]Proforma!$D$25</definedName>
    <definedName name="EAL_Sec">[2]Proforma!$F$26</definedName>
    <definedName name="EAL_Sec_DD_rate">'[2]De Delegation'!$W$22</definedName>
    <definedName name="EAL_Sec_Option">[2]Proforma!$D$26</definedName>
    <definedName name="ee">[6]Proforma!$E$25</definedName>
    <definedName name="eee">[6]Proforma!$E$26</definedName>
    <definedName name="eree">[6]Proforma!$F$23</definedName>
    <definedName name="Ever6_Pri_DD_Rate">'[7]De Delegation'!$X$11</definedName>
    <definedName name="Ever6_pri_rate">[7]Proforma!$E$21</definedName>
    <definedName name="Ever6_Sec_DD_Rate">'[7]De Delegation'!$Y$11</definedName>
    <definedName name="Ever6_sec_rate">[7]Proforma!$F$21</definedName>
    <definedName name="Exc_Cir1_Total">'[2]New ISB'!$AJ$5</definedName>
    <definedName name="Exc_Cir2_Total">'[2]New ISB'!$AK$5</definedName>
    <definedName name="Exc_Cir3_Total">'[2]New ISB'!$AL$5</definedName>
    <definedName name="Exc_Cir4_Total">'[2]New ISB'!$AM$5</definedName>
    <definedName name="Exc_Cir5_Total">'[2]New ISB'!$AN$5</definedName>
    <definedName name="Exc_Cir6_Total">'[2]New ISB'!$AO$5</definedName>
    <definedName name="Exc_Cir7_Total">'[7]New ISB'!$AQ$5</definedName>
    <definedName name="Fields">#REF!</definedName>
    <definedName name="FoY">#REF!</definedName>
    <definedName name="FOY_list">#REF!</definedName>
    <definedName name="Fringe_Total">'[2]New ISB'!$AE$5</definedName>
    <definedName name="fsm_and_bla">#REF!</definedName>
    <definedName name="FSM_Pri_DD_rate">'[2]De Delegation'!$V$10</definedName>
    <definedName name="FSM_Pri_Option">[2]Proforma!$D$15</definedName>
    <definedName name="FSM_Pri_Rate">[2]Proforma!$E$15</definedName>
    <definedName name="FSM_Sec_DD_rate">'[2]De Delegation'!$W$11</definedName>
    <definedName name="FSM_Sec_Option">[2]Proforma!$D$16</definedName>
    <definedName name="FSM_Sec_Rate">[2]Proforma!$F$16</definedName>
    <definedName name="fsmavgTitle">#REF!</definedName>
    <definedName name="Funding_Floor">[6]Proforma!$H$72</definedName>
    <definedName name="IDACI_B1_Pri">[2]Proforma!$E$17</definedName>
    <definedName name="IDACI_B1_Pri_DD_rate">'[2]De Delegation'!$V$12</definedName>
    <definedName name="IDACI_B1_Sec">[2]Proforma!$F$17</definedName>
    <definedName name="IDACI_B1_Sec_DD_rate">'[2]De Delegation'!$W$12</definedName>
    <definedName name="IDACI_B2_Pri">[2]Proforma!$E$18</definedName>
    <definedName name="IDACI_B2_Pri_DD_rate">'[2]De Delegation'!$V$13</definedName>
    <definedName name="IDACI_B2_Sec">[2]Proforma!$F$18</definedName>
    <definedName name="IDACI_B2_Sec_DD_rate">'[2]De Delegation'!$W$13</definedName>
    <definedName name="IDACI_B3_Pri">[2]Proforma!$E$19</definedName>
    <definedName name="IDACI_B3_Pri_DD_rate">'[2]De Delegation'!$V$14</definedName>
    <definedName name="IDACI_B3_Sec">[2]Proforma!$F$19</definedName>
    <definedName name="IDACI_B3_Sec_DD_rate">'[2]De Delegation'!$W$14</definedName>
    <definedName name="IDACI_B4_Pri">[2]Proforma!$E$20</definedName>
    <definedName name="IDACI_B4_Pri_DD_rate">'[2]De Delegation'!$V$15</definedName>
    <definedName name="IDACI_B4_Sec">[2]Proforma!$F$20</definedName>
    <definedName name="IDACI_B4_Sec_DD_rate">'[2]De Delegation'!$W$15</definedName>
    <definedName name="IDACI_B5_Pri">[2]Proforma!$E$21</definedName>
    <definedName name="IDACI_B5_Pri_DD_rate">'[2]De Delegation'!$V$16</definedName>
    <definedName name="IDACI_B5_Sec">[2]Proforma!$F$21</definedName>
    <definedName name="IDACI_B5_Sec_DD_rate">'[2]De Delegation'!$W$16</definedName>
    <definedName name="IDACI_B6_Pri">[2]Proforma!$E$22</definedName>
    <definedName name="IDACI_B6_Pri_DD_rate">'[2]De Delegation'!$V$17</definedName>
    <definedName name="IDACI_B6_Sec">[2]Proforma!$F$22</definedName>
    <definedName name="IDACI_B6_Sec_DD_rate">'[2]De Delegation'!$W$17</definedName>
    <definedName name="INDICATORS_ND">#REF!</definedName>
    <definedName name="Infant">#REF!</definedName>
    <definedName name="integ">#REF!</definedName>
    <definedName name="Junior">#REF!</definedName>
    <definedName name="Key_stage_1">#REF!</definedName>
    <definedName name="Key_stage_2">#REF!</definedName>
    <definedName name="Key_stage_3">#REF!</definedName>
    <definedName name="Key_stage_4">#REF!</definedName>
    <definedName name="KS3_to_P16">#REF!</definedName>
    <definedName name="LAC_Pri_DD_rate">'[2]De Delegation'!$V$18</definedName>
    <definedName name="LAC_Rate">[2]Proforma!$E$24</definedName>
    <definedName name="LAC_Sec_DD_rate">'[2]De Delegation'!$W$18</definedName>
    <definedName name="LCHI_Pri">[2]Proforma!$F$29</definedName>
    <definedName name="LCHI_Pri_DD_rate">'[2]De Delegation'!$V$19</definedName>
    <definedName name="LCHI_Pri_Option">[2]Proforma!$D$30</definedName>
    <definedName name="LCHI_Sec">[2]Proforma!$F$31</definedName>
    <definedName name="LCHI_Sec_DD_rate">'[2]De Delegation'!$W$20</definedName>
    <definedName name="LD1AG1_to_LD2AG4">#REF!</definedName>
    <definedName name="LD3AG1_to_LD3AG4">#REF!</definedName>
    <definedName name="LD4AG1_to_LD4AG4">#REF!</definedName>
    <definedName name="LD5AG1_to_LD5AG4">#REF!</definedName>
    <definedName name="Lump_sum_Pri_DD_rate">'[2]De Delegation'!$V$24</definedName>
    <definedName name="Lump_sum_Sec_DD_rate">'[2]De Delegation'!$W$24</definedName>
    <definedName name="Lump_Sum_total">'[2]New ISB'!$AC$5</definedName>
    <definedName name="MFG_Rate">[7]Proforma!$H$69</definedName>
    <definedName name="MFG_Total">'[2]New ISB'!$BB$5</definedName>
    <definedName name="Mid_distance_threshold">[2]Proforma!$D$42</definedName>
    <definedName name="Mid_PupilNo_threshold">[2]Proforma!$G$42</definedName>
    <definedName name="min_pupil_rate_KS3">[7]Proforma!$E$11</definedName>
    <definedName name="min_pupil_rate_KS4">[7]Proforma!$G$11</definedName>
    <definedName name="min_pupil_rate_pri">[7]Proforma!$D$11</definedName>
    <definedName name="min_pupil_rate_sec">[6]Proforma!$I$13</definedName>
    <definedName name="Mobility_Pri">[2]Proforma!$E$27</definedName>
    <definedName name="Mobility_Pri_DD_Rate">'[2]De Delegation'!$V$23</definedName>
    <definedName name="Mobility_Sec">[2]Proforma!$F$27</definedName>
    <definedName name="Mobility_Sec_DD_Rate">'[2]De Delegation'!$W$23</definedName>
    <definedName name="mppf_pri">'[7]New ISB'!$BB$5</definedName>
    <definedName name="mppf_sec">'[7]New ISB'!$BC$5</definedName>
    <definedName name="ND_Headers">'[5]12-13 LA Table'!$A$7:$A$38</definedName>
    <definedName name="ND_Total">#REF!</definedName>
    <definedName name="New_HDC">#REF!</definedName>
    <definedName name="Notional_SEN_AWPU_KS3">[2]Proforma!$L$12</definedName>
    <definedName name="Notional_SEN_AWPU_KS4">[2]Proforma!$L$13</definedName>
    <definedName name="Notional_SEN_AWPU_Pri">[2]Proforma!$L$11</definedName>
    <definedName name="Notional_SEN_EAL_Pri">[2]Proforma!$L$25</definedName>
    <definedName name="Notional_SEN_EAL_Sec">[2]Proforma!$M$26</definedName>
    <definedName name="Notional_SEN_Ever6_Pri">[7]Proforma!$L$21</definedName>
    <definedName name="Notional_SEN_Ever6_Sec">[7]Proforma!$M$21</definedName>
    <definedName name="Notional_SEN_ExCir2">[2]Proforma!$L$52</definedName>
    <definedName name="Notional_SEN_ExCir3">[2]Proforma!$L$53</definedName>
    <definedName name="Notional_SEN_ExCir4">[2]Proforma!$L$54</definedName>
    <definedName name="Notional_SEN_ExCir5">[2]Proforma!$L$55</definedName>
    <definedName name="Notional_SEN_ExCir6">[2]Proforma!$L$56</definedName>
    <definedName name="Notional_SEN_ExCir7">[7]Proforma!$L$63</definedName>
    <definedName name="Notional_SEN_FF">[6]Proforma!$L$72</definedName>
    <definedName name="Notional_SEN_FSM_Pri">[2]Proforma!$L$15</definedName>
    <definedName name="Notional_SEN_FSM_Sec">[2]Proforma!$M$16</definedName>
    <definedName name="Notional_SEN_IDACI_B1_Pri">[2]Proforma!$L$17</definedName>
    <definedName name="Notional_SEN_IDACI_B1_Sec">[2]Proforma!$M$17</definedName>
    <definedName name="Notional_SEN_IDACI_B2_Pri">[2]Proforma!$L$18</definedName>
    <definedName name="Notional_SEN_IDACI_B2_Sec">[2]Proforma!$M$18</definedName>
    <definedName name="Notional_SEN_IDACI_B3_Pri">[2]Proforma!$L$19</definedName>
    <definedName name="Notional_SEN_IDACI_B3_Sec">[2]Proforma!$M$19</definedName>
    <definedName name="Notional_SEN_IDACI_B4_Pri">[2]Proforma!$L$20</definedName>
    <definedName name="Notional_SEN_IDACI_B4_Sec">[2]Proforma!$M$20</definedName>
    <definedName name="Notional_SEN_IDACI_B5_Pri">[2]Proforma!$L$21</definedName>
    <definedName name="Notional_SEN_IDACI_B5_Sec">[2]Proforma!$M$21</definedName>
    <definedName name="Notional_SEN_IDACI_B6_Pri">[2]Proforma!$L$22</definedName>
    <definedName name="Notional_SEN_IDACI_B6_Sec">[2]Proforma!$M$22</definedName>
    <definedName name="Notional_SEN_LAC">[2]Proforma!$L$24</definedName>
    <definedName name="Notional_SEN_LCHI_Pri">[2]Proforma!$L$29</definedName>
    <definedName name="Notional_SEN_LCHI_Sec">[2]Proforma!$M$31</definedName>
    <definedName name="Notional_SEN_Lump_sum_Pri">[2]Proforma!$L$37</definedName>
    <definedName name="Notional_SEN_Lump_sum_Sec">[2]Proforma!$M$37</definedName>
    <definedName name="Notional_SEN_MFG">[6]Proforma!$L$82</definedName>
    <definedName name="Notional_SEN_Mobility_Pri">[2]Proforma!$L$27</definedName>
    <definedName name="Notional_SEN_Mobility_Sec">[2]Proforma!$M$27</definedName>
    <definedName name="Notional_SEN_MPPF">[6]Proforma!$L$69</definedName>
    <definedName name="Notional_SEN_PFI">[2]Proforma!$L$47</definedName>
    <definedName name="Notional_SEN_Rates">[2]Proforma!$L$46</definedName>
    <definedName name="Notional_SEN_SixthForm">[2]Proforma!$L$48</definedName>
    <definedName name="Notional_SEN_Sparsity_Pri">[2]Proforma!$L$38</definedName>
    <definedName name="Notional_SEN_Sparsity_Sec">[2]Proforma!$M$38</definedName>
    <definedName name="Notional_SEN_Split_sites">[2]Proforma!$L$45</definedName>
    <definedName name="ntable">#REF!</definedName>
    <definedName name="Nurs_am">#REF!</definedName>
    <definedName name="Nurs_pm">#REF!</definedName>
    <definedName name="Nurs_to_KS2">#REF!</definedName>
    <definedName name="Nursery_am">#REF!</definedName>
    <definedName name="Nursery_pm">#REF!</definedName>
    <definedName name="Old_HDC">#REF!</definedName>
    <definedName name="pcentfsm">#REF!</definedName>
    <definedName name="PFI_Total">'[2]New ISB'!$AH$5</definedName>
    <definedName name="Planned_places">#REF!</definedName>
    <definedName name="Pools">#REF!</definedName>
    <definedName name="Post_16">#REF!</definedName>
    <definedName name="Predprmfsm">#REF!</definedName>
    <definedName name="Predsecfsm">#REF!</definedName>
    <definedName name="Pri_AN_lookup">#REF!</definedName>
    <definedName name="Pri_distance_threshold">[2]Proforma!$D$40</definedName>
    <definedName name="pri_list">#REF!</definedName>
    <definedName name="Pri_MD_lookup">#REF!</definedName>
    <definedName name="Pri_PupilNo_threshold">[2]Proforma!$G$40</definedName>
    <definedName name="primary">#REF!</definedName>
    <definedName name="Primary_Lump_sum">[2]Proforma!$F$37</definedName>
    <definedName name="Primary_new">#REF!</definedName>
    <definedName name="Prm">#REF!</definedName>
    <definedName name="Prm_cleaning">#REF!</definedName>
    <definedName name="Prm_fsm">#REF!</definedName>
    <definedName name="Prm_grounds">#REF!</definedName>
    <definedName name="Prm_tot_spec_cap">#REF!</definedName>
    <definedName name="PrmAvg">#REF!</definedName>
    <definedName name="PrmSec">#REF!</definedName>
    <definedName name="Rates">#REF!</definedName>
    <definedName name="Rates_Total">'[2]New ISB'!$AG$5</definedName>
    <definedName name="Reasons_list">'[2]Inputs &amp; Adjustments'!$BR$6:$BR$14</definedName>
    <definedName name="Reception_Uplift_YesNo">[2]Proforma!$E$9</definedName>
    <definedName name="resid">#REF!</definedName>
    <definedName name="Roll">#REF!</definedName>
    <definedName name="Rolls_list">#REF!</definedName>
    <definedName name="rollsc">#REF!</definedName>
    <definedName name="S_DB_Export" hidden="1">{"Pri Print View",#N/A,TRUE,"Primary";"Prim Summary Print View",#N/A,TRUE,"Primary"}</definedName>
    <definedName name="Scaling_Factor">[2]Proforma!$G$62</definedName>
    <definedName name="School_list">'[2]New ISB'!$C$6:$C$250</definedName>
    <definedName name="School_URN_Factors">[5]Factors!$A$3:$A$47</definedName>
    <definedName name="School_URN_LocalFactors">'[5]Local Factors'!$A$3:$A$152</definedName>
    <definedName name="School_URN_NDShare">#REF!</definedName>
    <definedName name="sec">#REF!</definedName>
    <definedName name="Sec_AN_lookup">#REF!</definedName>
    <definedName name="Sec_cleaning">#REF!</definedName>
    <definedName name="Sec_distance_threshold">[2]Proforma!$D$41</definedName>
    <definedName name="Sec_fsm">#REF!</definedName>
    <definedName name="Sec_grounds">#REF!</definedName>
    <definedName name="Sec_MD_lookup">#REF!</definedName>
    <definedName name="Sec_PupilNo_threshold">[2]Proforma!$G$41</definedName>
    <definedName name="Sec_tot_spec_cap">#REF!</definedName>
    <definedName name="Secondary">#REF!</definedName>
    <definedName name="Secondary_Lump_Sum">[2]Proforma!$G$37</definedName>
    <definedName name="Secondary_new">#REF!</definedName>
    <definedName name="sheet5">[6]Proforma!$E$18</definedName>
    <definedName name="Sixth_Form_Total">'[2]New ISB'!$AI$5</definedName>
    <definedName name="Sparsity_All_lump_sum">[2]Proforma!$I$38</definedName>
    <definedName name="Sparsity_Mid_lump_sum">[2]Proforma!$H$38</definedName>
    <definedName name="Sparsity_Pri_DD_percentage">'[2]De Delegation'!$V$26</definedName>
    <definedName name="Sparsity_Pri_lump_sum">[2]Proforma!$F$38</definedName>
    <definedName name="Sparsity_Sec_DD_percentage">'[2]De Delegation'!$W$26</definedName>
    <definedName name="Sparsity_Sec_lump_sum">[2]Proforma!$G$38</definedName>
    <definedName name="Sparsity_Total">'[2]New ISB'!$AD$5</definedName>
    <definedName name="SPECTABLE">#REF!</definedName>
    <definedName name="Split_Sites_Total">'[2]New ISB'!$AF$5</definedName>
    <definedName name="SPmax">#REF!</definedName>
    <definedName name="SS">#REF!</definedName>
    <definedName name="SS_cleaning">#REF!</definedName>
    <definedName name="SS_grounds">#REF!</definedName>
    <definedName name="SS_total">#REF!</definedName>
    <definedName name="SSAvg">#REF!</definedName>
    <definedName name="T1_Growth">#REF!</definedName>
    <definedName name="T1_School">'[5]12-13 LA Table'!$M$7:$M$38</definedName>
    <definedName name="T1_School_HN">'[5]12-13 LA Table'!$M$2</definedName>
    <definedName name="TABLE">#REF!</definedName>
    <definedName name="Tapered_all_lump_sum">[2]Proforma!$K$43</definedName>
    <definedName name="Tapered_mid_lump_sum">[2]Proforma!$K$42</definedName>
    <definedName name="Tapered_primary_lump_sum">[2]Proforma!$K$40</definedName>
    <definedName name="Tapered_secondary_lump_sum">[2]Proforma!$K$41</definedName>
    <definedName name="Tot_exc_nurs">#REF!</definedName>
    <definedName name="Tot_exc_resid">#REF!</definedName>
    <definedName name="Tot_x_nurs">#REF!</definedName>
    <definedName name="Total_Notional_SEN">'[2]New ISB'!$AS$5</definedName>
    <definedName name="Total_Primary_funding">'[2]New ISB'!$AU$5</definedName>
    <definedName name="Total_Secondary_Funding">'[2]New ISB'!$AV$5</definedName>
    <definedName name="Total_spec_cap">#REF!</definedName>
    <definedName name="UNITVALUES_ND">#REF!</definedName>
    <definedName name="Upper">#REF!</definedName>
    <definedName name="wrn.Primary._.Stats." hidden="1">{"Pri Print View",#N/A,TRUE,"Primary";"Prim Summary Print View",#N/A,TRUE,"Primary"}</definedName>
    <definedName name="wrn.Secondary._.Stats." hidden="1">{"Sec Print View",#N/A,TRUE,"Secondary";"Sec Print Summary",#N/A,TRUE,"Secondary"}</definedName>
    <definedName name="wrn.Special._.Stats." hidden="1">{"Spec Schools Print View",#N/A,TRUE,"Special";"Spec Units Print View",#N/A,TRUE,"Special";"Spec Summary Print View",#N/A,TRUE,"Special"}</definedName>
    <definedName name="ZPSPmax">#REF!*MAX(#REF!-[0]!PrmAvg,0)*#REF!</definedName>
    <definedName name="ZSSSPmax">MAX(#REF!-[0]!SSAvg,0)*#REF!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F71" i="1"/>
  <c r="G69" i="1"/>
  <c r="H69" i="1"/>
  <c r="H71" i="1" s="1"/>
  <c r="I69" i="1"/>
  <c r="I71" i="1" s="1"/>
  <c r="F69" i="1"/>
  <c r="I61" i="1"/>
  <c r="H61" i="1"/>
  <c r="G61" i="1"/>
  <c r="F61" i="1"/>
  <c r="I49" i="1"/>
  <c r="H49" i="1"/>
  <c r="G49" i="1"/>
  <c r="F49" i="1"/>
  <c r="C59" i="1" l="1"/>
  <c r="C57" i="1"/>
  <c r="D57" i="1" s="1"/>
  <c r="C56" i="1"/>
  <c r="D56" i="1" s="1"/>
  <c r="D58" i="1" l="1"/>
  <c r="D54" i="1"/>
  <c r="J67" i="1" l="1"/>
  <c r="J66" i="1"/>
  <c r="J65" i="1"/>
  <c r="J64" i="1"/>
  <c r="J69" i="1" s="1"/>
  <c r="J59" i="1"/>
  <c r="J58" i="1"/>
  <c r="J57" i="1"/>
  <c r="J56" i="1"/>
  <c r="J55" i="1"/>
  <c r="J54" i="1"/>
  <c r="J53" i="1"/>
  <c r="J52" i="1"/>
  <c r="J61" i="1" s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7" i="1"/>
  <c r="J49" i="1" l="1"/>
  <c r="J71" i="1" s="1"/>
  <c r="D69" i="1"/>
  <c r="C69" i="1"/>
  <c r="C61" i="1"/>
  <c r="D61" i="1" l="1"/>
  <c r="D71" i="1" s="1"/>
  <c r="C49" i="1" l="1"/>
  <c r="C71" i="1" s="1"/>
</calcChain>
</file>

<file path=xl/sharedStrings.xml><?xml version="1.0" encoding="utf-8"?>
<sst xmlns="http://schemas.openxmlformats.org/spreadsheetml/2006/main" count="71" uniqueCount="71">
  <si>
    <t>DfES No</t>
  </si>
  <si>
    <t>School Name</t>
  </si>
  <si>
    <t>Total</t>
  </si>
  <si>
    <t>CAPITA:  Annual Maintenance</t>
  </si>
  <si>
    <t>Technology Forge</t>
  </si>
  <si>
    <t>Abingdon</t>
  </si>
  <si>
    <t>Acklam Whin</t>
  </si>
  <si>
    <t>Archibald</t>
  </si>
  <si>
    <t>Beech Grove</t>
  </si>
  <si>
    <t>Berwick Hills</t>
  </si>
  <si>
    <t>Brambles</t>
  </si>
  <si>
    <t>Breckon Hill</t>
  </si>
  <si>
    <t>Caldicotes</t>
  </si>
  <si>
    <t>Captain Cook</t>
  </si>
  <si>
    <t>Chandlers Ridge</t>
  </si>
  <si>
    <t>Corpus Christi</t>
  </si>
  <si>
    <t>Easterside</t>
  </si>
  <si>
    <t>Green Lane</t>
  </si>
  <si>
    <t>Hemlington Hall</t>
  </si>
  <si>
    <t>Kader</t>
  </si>
  <si>
    <t>Lingfield</t>
  </si>
  <si>
    <t>Linthorpe</t>
  </si>
  <si>
    <t>Marton Manor</t>
  </si>
  <si>
    <t>Newham Bridge</t>
  </si>
  <si>
    <t>Newport</t>
  </si>
  <si>
    <t>North Ormesby</t>
  </si>
  <si>
    <t>Pallister Park</t>
  </si>
  <si>
    <t>Park End</t>
  </si>
  <si>
    <t>Pennyman</t>
  </si>
  <si>
    <t>Sacred Heart</t>
  </si>
  <si>
    <t>St Alphonsus'</t>
  </si>
  <si>
    <t>St Augustine's</t>
  </si>
  <si>
    <t>St Bernadette's</t>
  </si>
  <si>
    <t>St Clare's</t>
  </si>
  <si>
    <t>St Edward's</t>
  </si>
  <si>
    <t>St Gerard's</t>
  </si>
  <si>
    <t>St Joseph's</t>
  </si>
  <si>
    <t>St Pius X</t>
  </si>
  <si>
    <t>St Thomas More</t>
  </si>
  <si>
    <t>Sunnyside</t>
  </si>
  <si>
    <t>The Avenue</t>
  </si>
  <si>
    <t>Thorntree</t>
  </si>
  <si>
    <t>Viewley Hill</t>
  </si>
  <si>
    <t>Whinney Banks</t>
  </si>
  <si>
    <t>Acklam Grange</t>
  </si>
  <si>
    <t>Outwood Ormesby</t>
  </si>
  <si>
    <t>Trinity</t>
  </si>
  <si>
    <t>Outwood Acklam</t>
  </si>
  <si>
    <t>Unity City Academy</t>
  </si>
  <si>
    <t>The King's Academy</t>
  </si>
  <si>
    <t>Macmillan Academy</t>
  </si>
  <si>
    <t xml:space="preserve">Ayresome </t>
  </si>
  <si>
    <t xml:space="preserve">Beverley </t>
  </si>
  <si>
    <t>Holmwood</t>
  </si>
  <si>
    <t>Priory Woods</t>
  </si>
  <si>
    <t>Hollis Academy</t>
  </si>
  <si>
    <t>Notes:-</t>
  </si>
  <si>
    <t>Rose Wood</t>
  </si>
  <si>
    <t>Outwood Riverside</t>
  </si>
  <si>
    <t>Union Facility Time (11777) GL 4195010</t>
  </si>
  <si>
    <t>CLEAPSS Membership and RPA Service *</t>
  </si>
  <si>
    <t>* CLEAPPS &amp; RPA - secondary and special schools have assumed will require RPA at a cost of £51 per school.</t>
  </si>
  <si>
    <t>Where a secondary or special has post 16 pupils.  The charge will include post 16 pupils as part of the charge.</t>
  </si>
  <si>
    <t>£0.16 / £51 RPA</t>
  </si>
  <si>
    <t>TOTALS</t>
  </si>
  <si>
    <t>Total Cost / £ Per Pupil                                     De-delegation /  Buy Back</t>
  </si>
  <si>
    <t>Agenda Item 8</t>
  </si>
  <si>
    <t>Appendix A - Detailed de-delegation / buy back service model providing the proposed charges per school for each item</t>
  </si>
  <si>
    <t>NOR excluding nursery</t>
  </si>
  <si>
    <t xml:space="preserve">NOR including Post 16 </t>
  </si>
  <si>
    <t xml:space="preserve">Dataset issued by DfE 2022/23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</si>
</sst>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&quot;£&quot;#,##0.00"/>
  </numFmts>
  <fonts count="10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9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ill="1"/>
    <xf numFmtId="0" fontId="3" fillId="0" borderId="0" xfId="0" applyFont="1" applyFill="1"/>
    <xf numFmtId="165" fontId="3" fillId="0" borderId="0" xfId="0" applyNumberFormat="1" applyFont="1" applyFill="1" applyAlignment="1"/>
    <xf numFmtId="0" fontId="0" fillId="0" borderId="0" xfId="0" applyFill="1" applyAlignment="1">
      <alignment horizontal="center" wrapText="1"/>
    </xf>
    <xf numFmtId="164" fontId="1" fillId="0" borderId="0" xfId="1" applyNumberFormat="1" applyFont="1" applyFill="1" applyAlignment="1">
      <alignment horizontal="center" wrapText="1"/>
    </xf>
    <xf numFmtId="1" fontId="0" fillId="0" borderId="0" xfId="0" applyNumberFormat="1" applyFill="1" applyAlignment="1">
      <alignment horizontal="center"/>
    </xf>
    <xf numFmtId="1" fontId="0" fillId="0" borderId="0" xfId="0" applyNumberFormat="1" applyFill="1"/>
    <xf numFmtId="9" fontId="2" fillId="0" borderId="0" xfId="2" applyFont="1" applyFill="1"/>
    <xf numFmtId="0" fontId="5" fillId="0" borderId="0" xfId="0" applyFont="1" applyFill="1"/>
    <xf numFmtId="43" fontId="2" fillId="0" borderId="1" xfId="1" applyNumberFormat="1" applyFont="1" applyFill="1" applyBorder="1"/>
    <xf numFmtId="164" fontId="0" fillId="0" borderId="0" xfId="1" applyNumberFormat="1" applyFont="1" applyFill="1"/>
    <xf numFmtId="165" fontId="0" fillId="0" borderId="0" xfId="0" applyNumberFormat="1" applyFill="1"/>
    <xf numFmtId="164" fontId="2" fillId="0" borderId="2" xfId="1" applyNumberFormat="1" applyFont="1" applyFill="1" applyBorder="1"/>
    <xf numFmtId="165" fontId="2" fillId="0" borderId="0" xfId="1" applyNumberFormat="1" applyFont="1" applyFill="1" applyBorder="1"/>
    <xf numFmtId="0" fontId="0" fillId="0" borderId="0" xfId="0" applyFill="1" applyBorder="1"/>
    <xf numFmtId="165" fontId="3" fillId="0" borderId="0" xfId="0" applyNumberFormat="1" applyFont="1" applyFill="1"/>
    <xf numFmtId="0" fontId="0" fillId="0" borderId="0" xfId="0" applyFill="1" applyAlignment="1">
      <alignment horizontal="center"/>
    </xf>
    <xf numFmtId="1" fontId="7" fillId="0" borderId="0" xfId="0" applyNumberFormat="1" applyFont="1" applyFill="1"/>
    <xf numFmtId="0" fontId="0" fillId="0" borderId="0" xfId="0" applyFont="1" applyFill="1"/>
    <xf numFmtId="1" fontId="0" fillId="0" borderId="0" xfId="0" applyNumberFormat="1" applyFont="1" applyFill="1"/>
    <xf numFmtId="43" fontId="0" fillId="0" borderId="0" xfId="0" applyNumberFormat="1" applyFill="1"/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164" fontId="2" fillId="0" borderId="0" xfId="1" applyNumberFormat="1" applyFont="1" applyFill="1" applyBorder="1"/>
    <xf numFmtId="43" fontId="0" fillId="0" borderId="1" xfId="0" applyNumberFormat="1" applyFill="1" applyBorder="1"/>
    <xf numFmtId="43" fontId="3" fillId="0" borderId="1" xfId="0" applyNumberFormat="1" applyFont="1" applyFill="1" applyBorder="1"/>
    <xf numFmtId="164" fontId="3" fillId="0" borderId="0" xfId="1" applyNumberFormat="1" applyFont="1" applyFill="1" applyAlignment="1">
      <alignment horizontal="center" wrapText="1"/>
    </xf>
    <xf numFmtId="165" fontId="0" fillId="0" borderId="0" xfId="0" applyNumberFormat="1" applyFill="1" applyBorder="1"/>
    <xf numFmtId="1" fontId="0" fillId="0" borderId="0" xfId="0" quotePrefix="1" applyNumberFormat="1" applyFill="1"/>
    <xf numFmtId="165" fontId="0" fillId="0" borderId="0" xfId="1" applyNumberFormat="1" applyFont="1" applyFill="1"/>
    <xf numFmtId="165" fontId="0" fillId="0" borderId="0" xfId="1" applyNumberFormat="1" applyFont="1" applyFill="1" applyAlignment="1"/>
    <xf numFmtId="165" fontId="0" fillId="0" borderId="0" xfId="0" applyNumberFormat="1" applyFont="1" applyFill="1"/>
    <xf numFmtId="165" fontId="1" fillId="0" borderId="0" xfId="1" applyNumberFormat="1" applyFont="1" applyFill="1" applyAlignment="1">
      <alignment horizontal="center"/>
    </xf>
    <xf numFmtId="165" fontId="3" fillId="0" borderId="0" xfId="0" applyNumberFormat="1" applyFont="1" applyFill="1" applyBorder="1"/>
    <xf numFmtId="165" fontId="0" fillId="0" borderId="0" xfId="1" applyNumberFormat="1" applyFont="1" applyFill="1" applyBorder="1"/>
    <xf numFmtId="165" fontId="3" fillId="0" borderId="0" xfId="1" applyNumberFormat="1" applyFont="1" applyFill="1" applyAlignment="1"/>
    <xf numFmtId="165" fontId="3" fillId="0" borderId="0" xfId="0" applyNumberFormat="1" applyFont="1" applyFill="1" applyAlignment="1">
      <alignment wrapText="1"/>
    </xf>
    <xf numFmtId="7" fontId="0" fillId="0" borderId="0" xfId="1" applyNumberFormat="1" applyFont="1" applyFill="1"/>
    <xf numFmtId="7" fontId="6" fillId="0" borderId="0" xfId="1" applyNumberFormat="1" applyFont="1" applyFill="1"/>
    <xf numFmtId="7" fontId="2" fillId="0" borderId="0" xfId="1" applyNumberFormat="1" applyFont="1" applyFill="1"/>
    <xf numFmtId="43" fontId="0" fillId="2" borderId="0" xfId="1" applyFont="1" applyFill="1"/>
    <xf numFmtId="7" fontId="0" fillId="2" borderId="0" xfId="1" applyNumberFormat="1" applyFont="1" applyFill="1"/>
    <xf numFmtId="44" fontId="2" fillId="0" borderId="1" xfId="3" applyFont="1" applyFill="1" applyBorder="1"/>
    <xf numFmtId="44" fontId="0" fillId="0" borderId="1" xfId="3" applyFont="1" applyFill="1" applyBorder="1"/>
    <xf numFmtId="44" fontId="3" fillId="0" borderId="1" xfId="3" applyFont="1" applyFill="1" applyBorder="1"/>
    <xf numFmtId="164" fontId="1" fillId="0" borderId="0" xfId="1" applyNumberFormat="1" applyFont="1" applyFill="1" applyAlignment="1">
      <alignment horizontal="center" wrapText="1"/>
    </xf>
    <xf numFmtId="0" fontId="8" fillId="0" borderId="0" xfId="0" applyFont="1" applyFill="1"/>
    <xf numFmtId="0" fontId="9" fillId="0" borderId="0" xfId="0" applyFont="1" applyFill="1"/>
    <xf numFmtId="0" fontId="4" fillId="0" borderId="0" xfId="0" applyFont="1" applyFill="1" applyAlignment="1">
      <alignment wrapText="1"/>
    </xf>
    <xf numFmtId="43" fontId="2" fillId="0" borderId="0" xfId="1" applyNumberFormat="1" applyFont="1" applyFill="1" applyBorder="1"/>
    <xf numFmtId="43" fontId="0" fillId="0" borderId="0" xfId="0" applyNumberFormat="1" applyFill="1" applyBorder="1"/>
    <xf numFmtId="43" fontId="3" fillId="0" borderId="0" xfId="0" applyNumberFormat="1" applyFont="1" applyFill="1" applyBorder="1"/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left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tf152\LOCALS~1\Temp\notes6030C8\~951136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5-16/DSG/APT%20Proforma%20&amp;%20Instructions/201516_01_APT_806_Middlesbrough_v2%20Final%20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-17/DSG/APT%20Proforma/Final%20January%202016/201617_P4_APT_806_Middlesbrough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-18/Schools%20Formula/DfE%20Proforma/201718_P1_APT_806_Middlesbroug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-datastore\educplaninfo\2012-13\National%20Funding%20Formula%20Prep\Final%20Modelling%20Tools\next%20steps%20modelling%20tool%20version%203%20-%20&#163;100k%20L.Su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-20/DSG/APT%20Proforma/December%202018/Copy%20of%20201920_P3_APT_806_Middlesbrough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tf102\AppData\Local\Microsoft\Windows\INetCache\IE\UUE7KAT7\107072%2015Dec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Grant 1.7"/>
      <sheetName val="Schools Allocations"/>
      <sheetName val="13395 Salary"/>
      <sheetName val="13822 Salary"/>
      <sheetName val="13878 Salary"/>
      <sheetName val="13939 Salary"/>
      <sheetName val="13395"/>
      <sheetName val="13592"/>
      <sheetName val="13593"/>
      <sheetName val="13594"/>
      <sheetName val="13596"/>
      <sheetName val="13822"/>
      <sheetName val="13875"/>
      <sheetName val="13878"/>
      <sheetName val="13938"/>
      <sheetName val="13939"/>
      <sheetName val="14034"/>
      <sheetName val="14135"/>
      <sheetName val="14249"/>
      <sheetName val="Commitments"/>
      <sheetName val="Sheet2"/>
      <sheetName val="Sheet1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over"/>
      <sheetName val="Schools Block Data"/>
      <sheetName val="14-15 submitted baselines"/>
      <sheetName val="14-15 submitted HN places"/>
      <sheetName val="Inputs &amp; Adjustments"/>
      <sheetName val="Local Factors"/>
      <sheetName val="Adjusted Factors"/>
      <sheetName val="14-15 final baselines"/>
      <sheetName val="Commentary"/>
      <sheetName val="Proforma"/>
      <sheetName val="De Delegation"/>
      <sheetName val="New ISB"/>
      <sheetName val="School level SB"/>
      <sheetName val="Recoupment"/>
      <sheetName val="Validation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BR6" t="str">
            <v>School closed prior to 1 April 2015</v>
          </cell>
        </row>
        <row r="7">
          <cell r="BR7" t="str">
            <v>New School opening prior to 1 April 2015</v>
          </cell>
        </row>
        <row r="8">
          <cell r="BR8" t="str">
            <v>New School opening after 1 April 2015</v>
          </cell>
        </row>
        <row r="9">
          <cell r="BR9" t="str">
            <v>Amalgamation of schools by 1 April 2015</v>
          </cell>
        </row>
        <row r="10">
          <cell r="BR10" t="str">
            <v>Change in pupil numbers/factors</v>
          </cell>
        </row>
        <row r="11">
          <cell r="BR11" t="str">
            <v>Conversion to academy status prior to 11 January 2015</v>
          </cell>
        </row>
        <row r="12">
          <cell r="BR12" t="str">
            <v>New Academy/Free School</v>
          </cell>
        </row>
        <row r="13">
          <cell r="BR13" t="str">
            <v>Post-16 institution with Sixth Form Funding From DSG</v>
          </cell>
        </row>
        <row r="14">
          <cell r="BR14" t="str">
            <v>Other</v>
          </cell>
        </row>
      </sheetData>
      <sheetData sheetId="6">
        <row r="5">
          <cell r="AB5">
            <v>0</v>
          </cell>
        </row>
      </sheetData>
      <sheetData sheetId="7" refreshError="1"/>
      <sheetData sheetId="8" refreshError="1"/>
      <sheetData sheetId="9" refreshError="1"/>
      <sheetData sheetId="10">
        <row r="9">
          <cell r="E9" t="str">
            <v>No</v>
          </cell>
        </row>
        <row r="11">
          <cell r="E11">
            <v>2986.7315486690418</v>
          </cell>
          <cell r="L11">
            <v>0.1</v>
          </cell>
        </row>
        <row r="12">
          <cell r="E12">
            <v>4503.0831896780046</v>
          </cell>
          <cell r="L12">
            <v>0.1</v>
          </cell>
        </row>
        <row r="13">
          <cell r="E13">
            <v>5905.4109556124922</v>
          </cell>
          <cell r="L13">
            <v>0.1</v>
          </cell>
        </row>
        <row r="15">
          <cell r="D15" t="str">
            <v>FSM6 % Primary</v>
          </cell>
          <cell r="E15">
            <v>1750.7517729285717</v>
          </cell>
          <cell r="L15">
            <v>0.1</v>
          </cell>
        </row>
        <row r="16">
          <cell r="D16" t="str">
            <v>FSM6 % Secondary</v>
          </cell>
          <cell r="F16">
            <v>1108.2015175459076</v>
          </cell>
          <cell r="M16">
            <v>0.1</v>
          </cell>
        </row>
        <row r="25">
          <cell r="D25" t="str">
            <v>EAL 3 Primary</v>
          </cell>
          <cell r="E25">
            <v>441.83406115410827</v>
          </cell>
        </row>
        <row r="26">
          <cell r="D26" t="str">
            <v>EAL 3 Secondary</v>
          </cell>
          <cell r="F26">
            <v>1991.9663828550217</v>
          </cell>
        </row>
        <row r="27">
          <cell r="E27">
            <v>1081.7329534151345</v>
          </cell>
          <cell r="F27">
            <v>684.74162889222907</v>
          </cell>
        </row>
        <row r="29">
          <cell r="F29">
            <v>632.29401008990544</v>
          </cell>
          <cell r="L29">
            <v>1</v>
          </cell>
        </row>
        <row r="30">
          <cell r="D30" t="str">
            <v>Low Attainment % old FSP 78</v>
          </cell>
        </row>
        <row r="31">
          <cell r="F31">
            <v>659.60165141139498</v>
          </cell>
          <cell r="M31">
            <v>1</v>
          </cell>
        </row>
        <row r="37">
          <cell r="F37">
            <v>105000</v>
          </cell>
          <cell r="G37">
            <v>105000</v>
          </cell>
        </row>
        <row r="40">
          <cell r="K40" t="str">
            <v>Fixed</v>
          </cell>
        </row>
        <row r="41">
          <cell r="K41" t="str">
            <v>Fixed</v>
          </cell>
        </row>
        <row r="42">
          <cell r="K42" t="str">
            <v>Fixed</v>
          </cell>
        </row>
        <row r="43">
          <cell r="K43" t="str">
            <v>Fixed</v>
          </cell>
        </row>
        <row r="61">
          <cell r="J61" t="str">
            <v>Yes</v>
          </cell>
        </row>
        <row r="62">
          <cell r="D62">
            <v>0.1048188</v>
          </cell>
          <cell r="G62">
            <v>1</v>
          </cell>
        </row>
      </sheetData>
      <sheetData sheetId="11">
        <row r="8">
          <cell r="V8">
            <v>8.0807874205588615</v>
          </cell>
        </row>
        <row r="9">
          <cell r="W9">
            <v>8.0807874205588615</v>
          </cell>
        </row>
        <row r="10">
          <cell r="V10">
            <v>2.9600000000000004</v>
          </cell>
        </row>
        <row r="11">
          <cell r="W11">
            <v>2.96</v>
          </cell>
        </row>
        <row r="12">
          <cell r="V12">
            <v>0</v>
          </cell>
          <cell r="W12">
            <v>0</v>
          </cell>
        </row>
        <row r="13">
          <cell r="V13">
            <v>0</v>
          </cell>
          <cell r="W13">
            <v>0</v>
          </cell>
        </row>
        <row r="14">
          <cell r="V14">
            <v>0</v>
          </cell>
          <cell r="W14">
            <v>0</v>
          </cell>
        </row>
        <row r="15">
          <cell r="V15">
            <v>0</v>
          </cell>
          <cell r="W15">
            <v>0</v>
          </cell>
        </row>
        <row r="16">
          <cell r="V16">
            <v>0</v>
          </cell>
          <cell r="W16">
            <v>0</v>
          </cell>
        </row>
        <row r="17">
          <cell r="V17">
            <v>0</v>
          </cell>
          <cell r="W17">
            <v>0</v>
          </cell>
        </row>
        <row r="18">
          <cell r="V18">
            <v>0</v>
          </cell>
          <cell r="W18">
            <v>0</v>
          </cell>
        </row>
        <row r="19">
          <cell r="V19">
            <v>0</v>
          </cell>
        </row>
        <row r="20">
          <cell r="W20">
            <v>0</v>
          </cell>
        </row>
        <row r="21">
          <cell r="V21">
            <v>0</v>
          </cell>
        </row>
        <row r="22">
          <cell r="W22">
            <v>0</v>
          </cell>
        </row>
        <row r="23">
          <cell r="V23">
            <v>0</v>
          </cell>
          <cell r="W23">
            <v>0</v>
          </cell>
        </row>
        <row r="24">
          <cell r="V24">
            <v>422</v>
          </cell>
          <cell r="W24">
            <v>729.05</v>
          </cell>
        </row>
        <row r="26">
          <cell r="V26">
            <v>0</v>
          </cell>
          <cell r="W26">
            <v>0</v>
          </cell>
        </row>
      </sheetData>
      <sheetData sheetId="12">
        <row r="5">
          <cell r="AC5">
            <v>5040000</v>
          </cell>
          <cell r="AD5">
            <v>0</v>
          </cell>
          <cell r="AE5">
            <v>0</v>
          </cell>
          <cell r="AF5">
            <v>0</v>
          </cell>
          <cell r="AG5">
            <v>996417.44653919979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S5">
            <v>11935135.854272598</v>
          </cell>
          <cell r="AU5">
            <v>54790138.662154764</v>
          </cell>
          <cell r="AV5">
            <v>40701839.422073871</v>
          </cell>
          <cell r="BB5">
            <v>0.18596972346131224</v>
          </cell>
        </row>
        <row r="6">
          <cell r="C6">
            <v>8062000</v>
          </cell>
        </row>
        <row r="7">
          <cell r="C7">
            <v>8062001</v>
          </cell>
        </row>
        <row r="8">
          <cell r="C8">
            <v>8062002</v>
          </cell>
        </row>
        <row r="9">
          <cell r="C9">
            <v>8062003</v>
          </cell>
        </row>
        <row r="10">
          <cell r="C10">
            <v>8062120</v>
          </cell>
        </row>
        <row r="11">
          <cell r="C11">
            <v>8062124</v>
          </cell>
        </row>
        <row r="12">
          <cell r="C12">
            <v>8062138</v>
          </cell>
        </row>
        <row r="13">
          <cell r="C13">
            <v>8062139</v>
          </cell>
        </row>
        <row r="14">
          <cell r="C14">
            <v>8062141</v>
          </cell>
        </row>
        <row r="15">
          <cell r="C15">
            <v>8062167</v>
          </cell>
        </row>
        <row r="16">
          <cell r="C16">
            <v>8062175</v>
          </cell>
        </row>
        <row r="17">
          <cell r="C17">
            <v>8062180</v>
          </cell>
        </row>
        <row r="18">
          <cell r="C18">
            <v>8062325</v>
          </cell>
        </row>
        <row r="19">
          <cell r="C19">
            <v>8062326</v>
          </cell>
        </row>
        <row r="20">
          <cell r="C20">
            <v>8062331</v>
          </cell>
        </row>
        <row r="21">
          <cell r="C21">
            <v>8062332</v>
          </cell>
        </row>
        <row r="22">
          <cell r="C22">
            <v>8062333</v>
          </cell>
        </row>
        <row r="23">
          <cell r="C23">
            <v>8062370</v>
          </cell>
        </row>
        <row r="24">
          <cell r="C24">
            <v>8063337</v>
          </cell>
        </row>
        <row r="25">
          <cell r="C25">
            <v>8063340</v>
          </cell>
        </row>
        <row r="26">
          <cell r="C26">
            <v>8063347</v>
          </cell>
        </row>
        <row r="27">
          <cell r="C27">
            <v>8063348</v>
          </cell>
        </row>
        <row r="28">
          <cell r="C28">
            <v>8063362</v>
          </cell>
        </row>
        <row r="29">
          <cell r="C29">
            <v>8063364</v>
          </cell>
        </row>
        <row r="30">
          <cell r="C30">
            <v>8063384</v>
          </cell>
        </row>
        <row r="31">
          <cell r="C31">
            <v>8063385</v>
          </cell>
        </row>
        <row r="32">
          <cell r="C32">
            <v>8063386</v>
          </cell>
        </row>
        <row r="33">
          <cell r="C33">
            <v>8063389</v>
          </cell>
        </row>
        <row r="34">
          <cell r="C34">
            <v>8063390</v>
          </cell>
        </row>
        <row r="35">
          <cell r="C35">
            <v>8064136</v>
          </cell>
        </row>
        <row r="36">
          <cell r="C36">
            <v>8064702</v>
          </cell>
        </row>
        <row r="37">
          <cell r="C37">
            <v>8062005</v>
          </cell>
        </row>
        <row r="38">
          <cell r="C38">
            <v>8062006</v>
          </cell>
        </row>
        <row r="39">
          <cell r="C39">
            <v>8062102</v>
          </cell>
        </row>
        <row r="40">
          <cell r="C40">
            <v>8062111</v>
          </cell>
        </row>
        <row r="41">
          <cell r="C41">
            <v>8062143</v>
          </cell>
        </row>
        <row r="42">
          <cell r="C42">
            <v>8062313</v>
          </cell>
        </row>
        <row r="43">
          <cell r="C43">
            <v>8062316</v>
          </cell>
        </row>
        <row r="44">
          <cell r="C44">
            <v>8062318</v>
          </cell>
        </row>
        <row r="45">
          <cell r="C45">
            <v>8062347</v>
          </cell>
        </row>
        <row r="46">
          <cell r="C46">
            <v>8062359</v>
          </cell>
        </row>
        <row r="47">
          <cell r="C47">
            <v>8062367</v>
          </cell>
        </row>
        <row r="48">
          <cell r="C48">
            <v>8062369</v>
          </cell>
        </row>
        <row r="49">
          <cell r="C49">
            <v>8064002</v>
          </cell>
        </row>
        <row r="50">
          <cell r="C50">
            <v>8064122</v>
          </cell>
        </row>
        <row r="51">
          <cell r="C51">
            <v>8066905</v>
          </cell>
        </row>
        <row r="52">
          <cell r="C52">
            <v>8066906</v>
          </cell>
        </row>
        <row r="53">
          <cell r="C53">
            <v>8066907</v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  <row r="81">
          <cell r="C81" t="str">
            <v/>
          </cell>
        </row>
        <row r="82">
          <cell r="C82" t="str">
            <v/>
          </cell>
        </row>
        <row r="83">
          <cell r="C83" t="str">
            <v/>
          </cell>
        </row>
        <row r="84">
          <cell r="C84" t="str">
            <v/>
          </cell>
        </row>
        <row r="85">
          <cell r="C85" t="str">
            <v/>
          </cell>
        </row>
        <row r="86">
          <cell r="C86" t="str">
            <v/>
          </cell>
        </row>
        <row r="87">
          <cell r="C87" t="str">
            <v/>
          </cell>
        </row>
        <row r="88">
          <cell r="C88" t="str">
            <v/>
          </cell>
        </row>
        <row r="89">
          <cell r="C89" t="str">
            <v/>
          </cell>
        </row>
        <row r="90">
          <cell r="C90" t="str">
            <v/>
          </cell>
        </row>
        <row r="91">
          <cell r="C91" t="str">
            <v/>
          </cell>
        </row>
        <row r="92">
          <cell r="C92" t="str">
            <v/>
          </cell>
        </row>
        <row r="93">
          <cell r="C93" t="str">
            <v/>
          </cell>
        </row>
        <row r="94">
          <cell r="C94" t="str">
            <v/>
          </cell>
        </row>
        <row r="95">
          <cell r="C95" t="str">
            <v/>
          </cell>
        </row>
        <row r="96">
          <cell r="C96" t="str">
            <v/>
          </cell>
        </row>
        <row r="97">
          <cell r="C97" t="str">
            <v/>
          </cell>
        </row>
        <row r="98">
          <cell r="C98" t="str">
            <v/>
          </cell>
        </row>
        <row r="99">
          <cell r="C99" t="str">
            <v/>
          </cell>
        </row>
        <row r="100">
          <cell r="C100" t="str">
            <v/>
          </cell>
        </row>
        <row r="101">
          <cell r="C101" t="str">
            <v/>
          </cell>
        </row>
        <row r="102">
          <cell r="C102" t="str">
            <v/>
          </cell>
        </row>
        <row r="103">
          <cell r="C103" t="str">
            <v/>
          </cell>
        </row>
        <row r="104">
          <cell r="C104" t="str">
            <v/>
          </cell>
        </row>
        <row r="105">
          <cell r="C105" t="str">
            <v/>
          </cell>
        </row>
        <row r="106">
          <cell r="C106" t="str">
            <v/>
          </cell>
        </row>
        <row r="107">
          <cell r="C107" t="str">
            <v/>
          </cell>
        </row>
        <row r="108">
          <cell r="C108" t="str">
            <v/>
          </cell>
        </row>
        <row r="109">
          <cell r="C109" t="str">
            <v/>
          </cell>
        </row>
        <row r="110">
          <cell r="C110" t="str">
            <v/>
          </cell>
        </row>
        <row r="111">
          <cell r="C111" t="str">
            <v/>
          </cell>
        </row>
        <row r="112">
          <cell r="C112" t="str">
            <v/>
          </cell>
        </row>
        <row r="113">
          <cell r="C113" t="str">
            <v/>
          </cell>
        </row>
        <row r="114">
          <cell r="C114" t="str">
            <v/>
          </cell>
        </row>
        <row r="115">
          <cell r="C115" t="str">
            <v/>
          </cell>
        </row>
        <row r="116">
          <cell r="C116" t="str">
            <v/>
          </cell>
        </row>
        <row r="117">
          <cell r="C117" t="str">
            <v/>
          </cell>
        </row>
        <row r="118">
          <cell r="C118" t="str">
            <v/>
          </cell>
        </row>
        <row r="119">
          <cell r="C119" t="str">
            <v/>
          </cell>
        </row>
        <row r="120">
          <cell r="C120" t="str">
            <v/>
          </cell>
        </row>
        <row r="121">
          <cell r="C121" t="str">
            <v/>
          </cell>
        </row>
        <row r="122">
          <cell r="C122" t="str">
            <v/>
          </cell>
        </row>
        <row r="123">
          <cell r="C123" t="str">
            <v/>
          </cell>
        </row>
        <row r="124">
          <cell r="C124" t="str">
            <v/>
          </cell>
        </row>
        <row r="125">
          <cell r="C125" t="str">
            <v/>
          </cell>
        </row>
        <row r="126">
          <cell r="C126" t="str">
            <v/>
          </cell>
        </row>
        <row r="127">
          <cell r="C127" t="str">
            <v/>
          </cell>
        </row>
        <row r="128">
          <cell r="C128" t="str">
            <v/>
          </cell>
        </row>
        <row r="129">
          <cell r="C129" t="str">
            <v/>
          </cell>
        </row>
        <row r="130">
          <cell r="C130" t="str">
            <v/>
          </cell>
        </row>
        <row r="131">
          <cell r="C131" t="str">
            <v/>
          </cell>
        </row>
        <row r="132">
          <cell r="C132" t="str">
            <v/>
          </cell>
        </row>
        <row r="133">
          <cell r="C133" t="str">
            <v/>
          </cell>
        </row>
        <row r="134">
          <cell r="C134" t="str">
            <v/>
          </cell>
        </row>
        <row r="135">
          <cell r="C135" t="str">
            <v/>
          </cell>
        </row>
        <row r="136">
          <cell r="C136" t="str">
            <v/>
          </cell>
        </row>
        <row r="137">
          <cell r="C137" t="str">
            <v/>
          </cell>
        </row>
        <row r="138">
          <cell r="C138" t="str">
            <v/>
          </cell>
        </row>
        <row r="139">
          <cell r="C139" t="str">
            <v/>
          </cell>
        </row>
        <row r="140">
          <cell r="C140" t="str">
            <v/>
          </cell>
        </row>
        <row r="141">
          <cell r="C141" t="str">
            <v/>
          </cell>
        </row>
        <row r="142">
          <cell r="C142" t="str">
            <v/>
          </cell>
        </row>
        <row r="143">
          <cell r="C143" t="str">
            <v/>
          </cell>
        </row>
        <row r="144">
          <cell r="C144" t="str">
            <v/>
          </cell>
        </row>
        <row r="145">
          <cell r="C145" t="str">
            <v/>
          </cell>
        </row>
        <row r="146">
          <cell r="C146" t="str">
            <v/>
          </cell>
        </row>
        <row r="147">
          <cell r="C147" t="str">
            <v/>
          </cell>
        </row>
        <row r="148">
          <cell r="C148" t="str">
            <v/>
          </cell>
        </row>
        <row r="149">
          <cell r="C149" t="str">
            <v/>
          </cell>
        </row>
        <row r="150">
          <cell r="C150" t="str">
            <v/>
          </cell>
        </row>
        <row r="151">
          <cell r="C151" t="str">
            <v/>
          </cell>
        </row>
        <row r="152">
          <cell r="C152" t="str">
            <v/>
          </cell>
        </row>
        <row r="153">
          <cell r="C153" t="str">
            <v/>
          </cell>
        </row>
        <row r="154">
          <cell r="C154" t="str">
            <v/>
          </cell>
        </row>
        <row r="155">
          <cell r="C155" t="str">
            <v/>
          </cell>
        </row>
        <row r="156">
          <cell r="C156" t="str">
            <v/>
          </cell>
        </row>
        <row r="157">
          <cell r="C157" t="str">
            <v/>
          </cell>
        </row>
        <row r="158">
          <cell r="C158" t="str">
            <v/>
          </cell>
        </row>
        <row r="159">
          <cell r="C159" t="str">
            <v/>
          </cell>
        </row>
        <row r="160">
          <cell r="C160" t="str">
            <v/>
          </cell>
        </row>
        <row r="161">
          <cell r="C161" t="str">
            <v/>
          </cell>
        </row>
        <row r="162">
          <cell r="C162" t="str">
            <v/>
          </cell>
        </row>
        <row r="163">
          <cell r="C163" t="str">
            <v/>
          </cell>
        </row>
        <row r="164">
          <cell r="C164" t="str">
            <v/>
          </cell>
        </row>
        <row r="165">
          <cell r="C165" t="str">
            <v/>
          </cell>
        </row>
        <row r="166">
          <cell r="C166" t="str">
            <v/>
          </cell>
        </row>
        <row r="167">
          <cell r="C167" t="str">
            <v/>
          </cell>
        </row>
        <row r="168">
          <cell r="C168" t="str">
            <v/>
          </cell>
        </row>
        <row r="169">
          <cell r="C169" t="str">
            <v/>
          </cell>
        </row>
        <row r="170">
          <cell r="C170" t="str">
            <v/>
          </cell>
        </row>
        <row r="171">
          <cell r="C171" t="str">
            <v/>
          </cell>
        </row>
        <row r="172">
          <cell r="C172" t="str">
            <v/>
          </cell>
        </row>
        <row r="173">
          <cell r="C173" t="str">
            <v/>
          </cell>
        </row>
        <row r="174">
          <cell r="C174" t="str">
            <v/>
          </cell>
        </row>
        <row r="175">
          <cell r="C175" t="str">
            <v/>
          </cell>
        </row>
        <row r="176">
          <cell r="C176" t="str">
            <v/>
          </cell>
        </row>
        <row r="177">
          <cell r="C177" t="str">
            <v/>
          </cell>
        </row>
        <row r="178">
          <cell r="C178" t="str">
            <v/>
          </cell>
        </row>
        <row r="179">
          <cell r="C179" t="str">
            <v/>
          </cell>
        </row>
        <row r="180">
          <cell r="C180" t="str">
            <v/>
          </cell>
        </row>
        <row r="181">
          <cell r="C181" t="str">
            <v/>
          </cell>
        </row>
        <row r="182">
          <cell r="C182" t="str">
            <v/>
          </cell>
        </row>
        <row r="183">
          <cell r="C183" t="str">
            <v/>
          </cell>
        </row>
        <row r="184">
          <cell r="C184" t="str">
            <v/>
          </cell>
        </row>
        <row r="185">
          <cell r="C185" t="str">
            <v/>
          </cell>
        </row>
        <row r="186">
          <cell r="C186" t="str">
            <v/>
          </cell>
        </row>
        <row r="187">
          <cell r="C187" t="str">
            <v/>
          </cell>
        </row>
        <row r="188">
          <cell r="C188" t="str">
            <v/>
          </cell>
        </row>
        <row r="189">
          <cell r="C189" t="str">
            <v/>
          </cell>
        </row>
        <row r="190">
          <cell r="C190" t="str">
            <v/>
          </cell>
        </row>
        <row r="191">
          <cell r="C191" t="str">
            <v/>
          </cell>
        </row>
        <row r="192">
          <cell r="C192" t="str">
            <v/>
          </cell>
        </row>
        <row r="193">
          <cell r="C193" t="str">
            <v/>
          </cell>
        </row>
        <row r="194">
          <cell r="C194" t="str">
            <v/>
          </cell>
        </row>
        <row r="195">
          <cell r="C195" t="str">
            <v/>
          </cell>
        </row>
        <row r="196">
          <cell r="C196" t="str">
            <v/>
          </cell>
        </row>
        <row r="197">
          <cell r="C197" t="str">
            <v/>
          </cell>
        </row>
        <row r="198">
          <cell r="C198" t="str">
            <v/>
          </cell>
        </row>
        <row r="199">
          <cell r="C199" t="str">
            <v/>
          </cell>
        </row>
        <row r="200">
          <cell r="C200" t="str">
            <v/>
          </cell>
        </row>
        <row r="201">
          <cell r="C201" t="str">
            <v/>
          </cell>
        </row>
        <row r="202">
          <cell r="C202" t="str">
            <v/>
          </cell>
        </row>
        <row r="203">
          <cell r="C203" t="str">
            <v/>
          </cell>
        </row>
        <row r="204">
          <cell r="C204" t="str">
            <v/>
          </cell>
        </row>
        <row r="205">
          <cell r="C205" t="str">
            <v/>
          </cell>
        </row>
        <row r="206">
          <cell r="C206" t="str">
            <v/>
          </cell>
        </row>
        <row r="207">
          <cell r="C207" t="str">
            <v/>
          </cell>
        </row>
        <row r="208">
          <cell r="C208" t="str">
            <v/>
          </cell>
        </row>
        <row r="209">
          <cell r="C209" t="str">
            <v/>
          </cell>
        </row>
        <row r="210">
          <cell r="C210" t="str">
            <v/>
          </cell>
        </row>
        <row r="211">
          <cell r="C211" t="str">
            <v/>
          </cell>
        </row>
        <row r="212">
          <cell r="C212" t="str">
            <v/>
          </cell>
        </row>
        <row r="213">
          <cell r="C213" t="str">
            <v/>
          </cell>
        </row>
        <row r="214">
          <cell r="C214" t="str">
            <v/>
          </cell>
        </row>
        <row r="215">
          <cell r="C215" t="str">
            <v/>
          </cell>
        </row>
        <row r="216">
          <cell r="C216" t="str">
            <v/>
          </cell>
        </row>
        <row r="217">
          <cell r="C217" t="str">
            <v/>
          </cell>
        </row>
        <row r="218">
          <cell r="C218" t="str">
            <v/>
          </cell>
        </row>
        <row r="219">
          <cell r="C219" t="str">
            <v/>
          </cell>
        </row>
        <row r="220">
          <cell r="C220" t="str">
            <v/>
          </cell>
        </row>
        <row r="221">
          <cell r="C221" t="str">
            <v/>
          </cell>
        </row>
        <row r="222">
          <cell r="C222" t="str">
            <v/>
          </cell>
        </row>
        <row r="223">
          <cell r="C223" t="str">
            <v/>
          </cell>
        </row>
        <row r="224">
          <cell r="C224" t="str">
            <v/>
          </cell>
        </row>
        <row r="225">
          <cell r="C225" t="str">
            <v/>
          </cell>
        </row>
        <row r="226">
          <cell r="C226" t="str">
            <v/>
          </cell>
        </row>
        <row r="227">
          <cell r="C227" t="str">
            <v/>
          </cell>
        </row>
        <row r="228">
          <cell r="C228" t="str">
            <v/>
          </cell>
        </row>
        <row r="229">
          <cell r="C229" t="str">
            <v/>
          </cell>
        </row>
        <row r="230">
          <cell r="C230" t="str">
            <v/>
          </cell>
        </row>
        <row r="231">
          <cell r="C231" t="str">
            <v/>
          </cell>
        </row>
        <row r="232">
          <cell r="C232" t="str">
            <v/>
          </cell>
        </row>
        <row r="233">
          <cell r="C233" t="str">
            <v/>
          </cell>
        </row>
        <row r="234">
          <cell r="C234" t="str">
            <v/>
          </cell>
        </row>
        <row r="235">
          <cell r="C235" t="str">
            <v/>
          </cell>
        </row>
        <row r="236">
          <cell r="C236" t="str">
            <v/>
          </cell>
        </row>
        <row r="237">
          <cell r="C237" t="str">
            <v/>
          </cell>
        </row>
        <row r="238">
          <cell r="C238" t="str">
            <v/>
          </cell>
        </row>
        <row r="239">
          <cell r="C239" t="str">
            <v/>
          </cell>
        </row>
        <row r="240">
          <cell r="C240" t="str">
            <v/>
          </cell>
        </row>
        <row r="241">
          <cell r="C241" t="str">
            <v/>
          </cell>
        </row>
        <row r="242">
          <cell r="C242" t="str">
            <v/>
          </cell>
        </row>
        <row r="243">
          <cell r="C243" t="str">
            <v/>
          </cell>
        </row>
        <row r="244">
          <cell r="C244" t="str">
            <v/>
          </cell>
        </row>
        <row r="245">
          <cell r="C245" t="str">
            <v/>
          </cell>
        </row>
        <row r="246">
          <cell r="C246" t="str">
            <v/>
          </cell>
        </row>
        <row r="247">
          <cell r="C247" t="str">
            <v/>
          </cell>
        </row>
        <row r="248">
          <cell r="C248" t="str">
            <v/>
          </cell>
        </row>
        <row r="249">
          <cell r="C249" t="str">
            <v/>
          </cell>
        </row>
        <row r="250">
          <cell r="C250" t="str">
            <v/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over"/>
      <sheetName val="Schools Block Data"/>
      <sheetName val="15-16 submitted baselines"/>
      <sheetName val="15-16 submitted HN places"/>
      <sheetName val="Inputs &amp; Adjustments"/>
      <sheetName val="Local Factors"/>
      <sheetName val="Adjusted Factors"/>
      <sheetName val="15-16 final baselines"/>
      <sheetName val="Commentary"/>
      <sheetName val="Proforma"/>
      <sheetName val="De Delegation"/>
      <sheetName val="New ISB"/>
      <sheetName val="School level SB"/>
      <sheetName val="Recoupment"/>
      <sheetName val="Validation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AB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over"/>
      <sheetName val="Schools Block Data"/>
      <sheetName val="16-17 submitted baselines"/>
      <sheetName val="16-17 submitted HN places"/>
      <sheetName val="Proposed Free Schools"/>
      <sheetName val="Inputs &amp; Adjustments"/>
      <sheetName val="Local Factors"/>
      <sheetName val="Adjusted Factors"/>
      <sheetName val="16-17 final baselines"/>
      <sheetName val="Commentary"/>
      <sheetName val="Proforma"/>
      <sheetName val="De Delegation"/>
      <sheetName val="Education Functions"/>
      <sheetName val="New ISB"/>
      <sheetName val="School level SB"/>
      <sheetName val="Recoupment"/>
      <sheetName val="Validation shee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CO6" t="str">
            <v>School closed prior to 1 April 2017</v>
          </cell>
        </row>
      </sheetData>
      <sheetData sheetId="7">
        <row r="5">
          <cell r="AA5">
            <v>0</v>
          </cell>
        </row>
      </sheetData>
      <sheetData sheetId="8"/>
      <sheetData sheetId="9"/>
      <sheetData sheetId="10"/>
      <sheetData sheetId="11">
        <row r="9">
          <cell r="E9" t="str">
            <v>No</v>
          </cell>
        </row>
      </sheetData>
      <sheetData sheetId="12">
        <row r="8">
          <cell r="X8">
            <v>0</v>
          </cell>
        </row>
      </sheetData>
      <sheetData sheetId="13"/>
      <sheetData sheetId="14">
        <row r="5">
          <cell r="AC5">
            <v>5040000</v>
          </cell>
        </row>
      </sheetData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Input Data"/>
      <sheetName val="12-13 LA Table"/>
      <sheetName val="12-13 Table 4"/>
      <sheetName val="12-13 Baselines"/>
      <sheetName val="Local Factors"/>
      <sheetName val="Factors"/>
      <sheetName val="New Delegation Control"/>
      <sheetName val="Control Sheet"/>
      <sheetName val="New ISB"/>
      <sheetName val="De Delegation"/>
      <sheetName val="Summary Data"/>
      <sheetName val="Pro Forma"/>
      <sheetName val="Pro Forma Commentary"/>
      <sheetName val="Look Up"/>
      <sheetName val="Chart_Data"/>
      <sheetName val="References"/>
    </sheetNames>
    <sheetDataSet>
      <sheetData sheetId="0"/>
      <sheetData sheetId="1"/>
      <sheetData sheetId="2"/>
      <sheetData sheetId="3">
        <row r="2">
          <cell r="M2">
            <v>0</v>
          </cell>
        </row>
        <row r="7">
          <cell r="A7" t="str">
            <v>1.0.4  Threshold and Performance Pay (Devolved)</v>
          </cell>
        </row>
        <row r="8">
          <cell r="A8" t="str">
            <v xml:space="preserve">1.0.5  Central expenditure on education of children under 5    </v>
          </cell>
        </row>
        <row r="9">
          <cell r="A9" t="str">
            <v>1.1.1  Support for schools in financial difficulty</v>
          </cell>
        </row>
        <row r="10">
          <cell r="A10" t="str">
            <v xml:space="preserve">1.1.2 Contingencies      </v>
          </cell>
          <cell r="M10">
            <v>125188</v>
          </cell>
        </row>
        <row r="11">
          <cell r="A11" t="str">
            <v xml:space="preserve">1.2.1  Provision for pupils with SEN (including assigned resources)     </v>
          </cell>
        </row>
        <row r="12">
          <cell r="A12" t="str">
            <v xml:space="preserve">1.2.2  SEN support services  </v>
          </cell>
        </row>
        <row r="13">
          <cell r="A13" t="str">
            <v>1.2.3  Support for inclusion</v>
          </cell>
        </row>
        <row r="14">
          <cell r="A14" t="str">
            <v>1.2.4  Fees for pupils with SEN at independent special schools &amp; abroad</v>
          </cell>
        </row>
        <row r="15">
          <cell r="A15" t="str">
            <v>1.2.5  SEN transport</v>
          </cell>
        </row>
        <row r="16">
          <cell r="A16" t="str">
            <v>1.2.6  Fees to independent schools for pupils without SEN</v>
          </cell>
        </row>
        <row r="17">
          <cell r="A17" t="str">
            <v>1.2.7  Interauthority recoupment</v>
          </cell>
        </row>
        <row r="18">
          <cell r="A18" t="str">
            <v xml:space="preserve">1.2.8  Contribution to combined budgets </v>
          </cell>
        </row>
        <row r="19">
          <cell r="A19" t="str">
            <v>1.3.1  Pupil Referral Units</v>
          </cell>
        </row>
        <row r="20">
          <cell r="A20" t="str">
            <v>1.3.2  Behaviour Support Services</v>
          </cell>
          <cell r="M20">
            <v>317106</v>
          </cell>
        </row>
        <row r="21">
          <cell r="A21" t="str">
            <v>1.3.3  Education out of school</v>
          </cell>
        </row>
        <row r="22">
          <cell r="A22" t="str">
            <v xml:space="preserve">1.3.4  14-16 More practical learning options          </v>
          </cell>
        </row>
        <row r="23">
          <cell r="A23" t="str">
            <v>1.4.1  Support to underperforming ethnic minority groups and bilingual learners</v>
          </cell>
          <cell r="M23">
            <v>163714</v>
          </cell>
        </row>
        <row r="24">
          <cell r="A24" t="str">
            <v xml:space="preserve">1.5.1 School meals/milk - nursery, primary and special schools </v>
          </cell>
        </row>
        <row r="25">
          <cell r="A25" t="str">
            <v>1.5.2  Free school meals eligibility</v>
          </cell>
          <cell r="M25">
            <v>24102</v>
          </cell>
        </row>
        <row r="26">
          <cell r="A26" t="str">
            <v>1.5.3  School kitchens repair and maintenance</v>
          </cell>
        </row>
        <row r="27">
          <cell r="A27" t="str">
            <v>1.6.1  Insurance</v>
          </cell>
        </row>
        <row r="28">
          <cell r="A28" t="str">
            <v>1.6.2  Museum and Library Services</v>
          </cell>
          <cell r="M28">
            <v>11462</v>
          </cell>
        </row>
        <row r="29">
          <cell r="A29" t="str">
            <v>1.6.3  School admissions</v>
          </cell>
        </row>
        <row r="30">
          <cell r="A30" t="str">
            <v xml:space="preserve">1.6.4  Licences/subscriptions </v>
          </cell>
          <cell r="M30">
            <v>186599</v>
          </cell>
        </row>
        <row r="31">
          <cell r="A31" t="str">
            <v>1.6.5  Miscellaneous (not more than 0.1% total of net SB)</v>
          </cell>
        </row>
        <row r="32">
          <cell r="A32" t="str">
            <v>1.6.6  Servicing of schools forums</v>
          </cell>
        </row>
        <row r="33">
          <cell r="A33" t="str">
            <v>1.6.7  Staff costs  supply cover (not sickness)</v>
          </cell>
          <cell r="M33">
            <v>43799</v>
          </cell>
        </row>
        <row r="34">
          <cell r="A34" t="str">
            <v>1.6.8  Termination of employment costs</v>
          </cell>
        </row>
        <row r="35">
          <cell r="A35" t="str">
            <v>1.6.9  Purchase of carbon reduction commitment allowances</v>
          </cell>
        </row>
        <row r="36">
          <cell r="A36" t="str">
            <v xml:space="preserve">1.7.1  Other Specific Grants </v>
          </cell>
        </row>
        <row r="37">
          <cell r="A37" t="str">
            <v>1.8.1  Capital Expenditure from Revenue (CERA) (Schools)</v>
          </cell>
        </row>
        <row r="38">
          <cell r="A38" t="str">
            <v>1.8.2  Prudential borrowing costs</v>
          </cell>
        </row>
      </sheetData>
      <sheetData sheetId="4"/>
      <sheetData sheetId="5"/>
      <sheetData sheetId="6">
        <row r="1">
          <cell r="A1" t="str">
            <v>URN</v>
          </cell>
          <cell r="B1" t="str">
            <v>LAESTAB</v>
          </cell>
          <cell r="C1" t="str">
            <v>School_Name</v>
          </cell>
          <cell r="D1" t="str">
            <v>Opening / Closing</v>
          </cell>
          <cell r="E1" t="str">
            <v>Primary Pupils in High Needs Places</v>
          </cell>
          <cell r="F1" t="str">
            <v>Key Stage 3 Pupils in High Needs Places</v>
          </cell>
          <cell r="G1" t="str">
            <v>Key Stage 4 Pupils in High Needs Places</v>
          </cell>
          <cell r="H1" t="str">
            <v>Split Sites</v>
          </cell>
          <cell r="I1" t="str">
            <v>Rates</v>
          </cell>
          <cell r="J1" t="str">
            <v xml:space="preserve">Total Rates </v>
          </cell>
          <cell r="K1" t="str">
            <v>PFI</v>
          </cell>
          <cell r="L1" t="str">
            <v>Sixth Form Funding From DSG</v>
          </cell>
          <cell r="M1" t="str">
            <v>Excep Circs 1</v>
          </cell>
          <cell r="N1" t="str">
            <v>Excep Circs 2</v>
          </cell>
          <cell r="O1" t="str">
            <v>Excep Circs 3</v>
          </cell>
          <cell r="P1" t="str">
            <v>13-14 Approved Exemptions 1</v>
          </cell>
          <cell r="Q1" t="str">
            <v>13-14 Approved Exemptions 2</v>
          </cell>
          <cell r="R1" t="str">
            <v>13-14 Approved Exemptions 3</v>
          </cell>
          <cell r="S1" t="str">
            <v>13-14 Approved Exemptions 4</v>
          </cell>
          <cell r="T1" t="str">
            <v>13-14 Approved Exemptions 5</v>
          </cell>
          <cell r="U1" t="str">
            <v>13-14 Approved Exemptions 6</v>
          </cell>
          <cell r="V1" t="str">
            <v>13-14 Approved MFG Exemptions</v>
          </cell>
        </row>
        <row r="3">
          <cell r="A3">
            <v>131519</v>
          </cell>
        </row>
        <row r="4">
          <cell r="A4">
            <v>111586</v>
          </cell>
        </row>
        <row r="5">
          <cell r="A5">
            <v>111625</v>
          </cell>
        </row>
        <row r="6">
          <cell r="A6">
            <v>133659</v>
          </cell>
        </row>
        <row r="7">
          <cell r="A7">
            <v>111577</v>
          </cell>
        </row>
        <row r="8">
          <cell r="A8">
            <v>111626</v>
          </cell>
        </row>
        <row r="9">
          <cell r="A9">
            <v>111627</v>
          </cell>
        </row>
        <row r="10">
          <cell r="A10">
            <v>111587</v>
          </cell>
        </row>
        <row r="11">
          <cell r="A11">
            <v>111573</v>
          </cell>
        </row>
        <row r="12">
          <cell r="A12">
            <v>130337</v>
          </cell>
        </row>
        <row r="13">
          <cell r="A13">
            <v>111619</v>
          </cell>
        </row>
        <row r="14">
          <cell r="A14">
            <v>111713</v>
          </cell>
        </row>
        <row r="15">
          <cell r="A15">
            <v>111622</v>
          </cell>
        </row>
        <row r="16">
          <cell r="A16">
            <v>111646</v>
          </cell>
        </row>
        <row r="17">
          <cell r="A17">
            <v>111664</v>
          </cell>
        </row>
        <row r="18">
          <cell r="A18">
            <v>111574</v>
          </cell>
        </row>
        <row r="19">
          <cell r="A19">
            <v>111596</v>
          </cell>
        </row>
        <row r="20">
          <cell r="A20">
            <v>134259</v>
          </cell>
        </row>
        <row r="21">
          <cell r="A21">
            <v>111597</v>
          </cell>
        </row>
        <row r="22">
          <cell r="A22">
            <v>111585</v>
          </cell>
        </row>
        <row r="23">
          <cell r="A23">
            <v>111580</v>
          </cell>
        </row>
        <row r="24">
          <cell r="A24">
            <v>111588</v>
          </cell>
        </row>
        <row r="25">
          <cell r="A25">
            <v>111631</v>
          </cell>
        </row>
        <row r="26">
          <cell r="A26">
            <v>111632</v>
          </cell>
        </row>
        <row r="27">
          <cell r="A27">
            <v>111628</v>
          </cell>
        </row>
        <row r="28">
          <cell r="A28">
            <v>111657</v>
          </cell>
        </row>
        <row r="29">
          <cell r="A29">
            <v>111714</v>
          </cell>
        </row>
        <row r="30">
          <cell r="A30">
            <v>111715</v>
          </cell>
        </row>
        <row r="31">
          <cell r="A31">
            <v>111717</v>
          </cell>
        </row>
        <row r="32">
          <cell r="A32">
            <v>111705</v>
          </cell>
        </row>
        <row r="33">
          <cell r="A33">
            <v>111703</v>
          </cell>
        </row>
        <row r="34">
          <cell r="A34">
            <v>111700</v>
          </cell>
        </row>
        <row r="35">
          <cell r="A35">
            <v>111706</v>
          </cell>
        </row>
        <row r="36">
          <cell r="A36">
            <v>111702</v>
          </cell>
        </row>
        <row r="37">
          <cell r="A37">
            <v>111718</v>
          </cell>
        </row>
        <row r="38">
          <cell r="A38">
            <v>111704</v>
          </cell>
        </row>
        <row r="39">
          <cell r="A39">
            <v>111621</v>
          </cell>
        </row>
        <row r="40">
          <cell r="A40">
            <v>111595</v>
          </cell>
        </row>
        <row r="41">
          <cell r="A41">
            <v>111633</v>
          </cell>
        </row>
        <row r="42">
          <cell r="A42">
            <v>111666</v>
          </cell>
        </row>
        <row r="43">
          <cell r="A43">
            <v>134076</v>
          </cell>
        </row>
        <row r="44">
          <cell r="A44">
            <v>111751</v>
          </cell>
        </row>
        <row r="45">
          <cell r="A45">
            <v>111741</v>
          </cell>
        </row>
        <row r="46">
          <cell r="A46">
            <v>135606</v>
          </cell>
        </row>
        <row r="47">
          <cell r="A47">
            <v>135856</v>
          </cell>
        </row>
      </sheetData>
      <sheetData sheetId="7">
        <row r="2">
          <cell r="A2" t="str">
            <v>URN</v>
          </cell>
          <cell r="B2" t="str">
            <v>LAESTAB</v>
          </cell>
          <cell r="C2" t="str">
            <v>School Name</v>
          </cell>
          <cell r="D2" t="str">
            <v>Local_Authority</v>
          </cell>
          <cell r="E2" t="str">
            <v>Phase</v>
          </cell>
          <cell r="F2" t="str">
            <v xml:space="preserve">Academy Type </v>
          </cell>
          <cell r="G2" t="str">
            <v>London Fringe</v>
          </cell>
          <cell r="H2" t="str">
            <v>NOR</v>
          </cell>
          <cell r="I2" t="str">
            <v>NOR_Primary</v>
          </cell>
          <cell r="J2" t="str">
            <v>NOR_Secondary</v>
          </cell>
          <cell r="K2" t="str">
            <v>NOR_KS3</v>
          </cell>
          <cell r="L2" t="str">
            <v>NOR_KS4</v>
          </cell>
          <cell r="M2" t="str">
            <v>13-14 Base NOR</v>
          </cell>
          <cell r="N2" t="str">
            <v>MFG NOR</v>
          </cell>
          <cell r="O2" t="str">
            <v>Reception Difference</v>
          </cell>
          <cell r="P2" t="str">
            <v>Reception Difference 2</v>
          </cell>
          <cell r="Q2" t="str">
            <v>FSM_%_PRI</v>
          </cell>
          <cell r="R2" t="str">
            <v>FSM6_%_PRI</v>
          </cell>
          <cell r="S2" t="str">
            <v>FSM_%_SEC</v>
          </cell>
          <cell r="T2" t="str">
            <v>FSM6_%_SEC</v>
          </cell>
          <cell r="U2" t="str">
            <v>IDACI_0_PRI</v>
          </cell>
          <cell r="V2" t="str">
            <v>IDACI_1_PRI</v>
          </cell>
          <cell r="W2" t="str">
            <v>IDACI_2_PRI</v>
          </cell>
          <cell r="X2" t="str">
            <v>IDACI_3_PRI</v>
          </cell>
          <cell r="Y2" t="str">
            <v>IDACI_4_PRI</v>
          </cell>
          <cell r="Z2" t="str">
            <v>IDACI_5_PRI</v>
          </cell>
          <cell r="AA2" t="str">
            <v>IDACI_6_PRI</v>
          </cell>
          <cell r="AB2" t="str">
            <v>IDACI_0_SEC</v>
          </cell>
          <cell r="AC2" t="str">
            <v>IDACI_1_SEC</v>
          </cell>
          <cell r="AD2" t="str">
            <v>IDACI_2_SEC</v>
          </cell>
          <cell r="AE2" t="str">
            <v>IDACI_3_SEC</v>
          </cell>
          <cell r="AF2" t="str">
            <v>IDACI_4_SEC</v>
          </cell>
          <cell r="AG2" t="str">
            <v>IDACI_5_SEC</v>
          </cell>
          <cell r="AH2" t="str">
            <v>IDACI_6_SEC</v>
          </cell>
          <cell r="AI2" t="str">
            <v>EAL_1_PRI</v>
          </cell>
          <cell r="AJ2" t="str">
            <v>EAL_2_PRI</v>
          </cell>
          <cell r="AK2" t="str">
            <v>EAL_3_PRI</v>
          </cell>
          <cell r="AL2" t="str">
            <v>EAL_1_SEC</v>
          </cell>
          <cell r="AM2" t="str">
            <v>EAL_2_SEC</v>
          </cell>
          <cell r="AN2" t="str">
            <v>EAL_3_SEC</v>
          </cell>
          <cell r="AO2" t="str">
            <v>LAC_X_Mar11</v>
          </cell>
          <cell r="AP2" t="str">
            <v>LAC_6_Mar11</v>
          </cell>
          <cell r="AQ2" t="str">
            <v>LAC_12_Mar11</v>
          </cell>
          <cell r="AR2" t="str">
            <v>LowAtt_%_PRI_73</v>
          </cell>
          <cell r="AS2" t="str">
            <v>LowAtt_%_PRI_78</v>
          </cell>
          <cell r="AT2" t="str">
            <v>LowAtt_%_SEC</v>
          </cell>
          <cell r="AU2" t="str">
            <v>Mobility_%_PRI</v>
          </cell>
          <cell r="AV2" t="str">
            <v>Mobility_%_SEC</v>
          </cell>
          <cell r="AW2" t="str">
            <v>Notes</v>
          </cell>
        </row>
        <row r="3">
          <cell r="A3">
            <v>131519</v>
          </cell>
        </row>
        <row r="4">
          <cell r="A4">
            <v>111586</v>
          </cell>
        </row>
        <row r="5">
          <cell r="A5">
            <v>111625</v>
          </cell>
        </row>
        <row r="6">
          <cell r="A6">
            <v>133659</v>
          </cell>
        </row>
        <row r="7">
          <cell r="A7">
            <v>111577</v>
          </cell>
        </row>
        <row r="8">
          <cell r="A8">
            <v>111626</v>
          </cell>
        </row>
        <row r="9">
          <cell r="A9">
            <v>111627</v>
          </cell>
        </row>
        <row r="10">
          <cell r="A10">
            <v>111587</v>
          </cell>
        </row>
        <row r="11">
          <cell r="A11">
            <v>111573</v>
          </cell>
        </row>
        <row r="12">
          <cell r="A12">
            <v>130337</v>
          </cell>
        </row>
        <row r="13">
          <cell r="A13">
            <v>111619</v>
          </cell>
        </row>
        <row r="14">
          <cell r="A14">
            <v>111713</v>
          </cell>
        </row>
        <row r="15">
          <cell r="A15">
            <v>111622</v>
          </cell>
        </row>
        <row r="16">
          <cell r="A16">
            <v>111646</v>
          </cell>
        </row>
        <row r="17">
          <cell r="A17">
            <v>111664</v>
          </cell>
        </row>
        <row r="18">
          <cell r="A18">
            <v>111574</v>
          </cell>
        </row>
        <row r="19">
          <cell r="A19">
            <v>111596</v>
          </cell>
        </row>
        <row r="20">
          <cell r="A20">
            <v>134259</v>
          </cell>
        </row>
        <row r="21">
          <cell r="A21">
            <v>111597</v>
          </cell>
        </row>
        <row r="22">
          <cell r="A22">
            <v>111585</v>
          </cell>
        </row>
        <row r="23">
          <cell r="A23">
            <v>111580</v>
          </cell>
        </row>
        <row r="24">
          <cell r="A24">
            <v>111588</v>
          </cell>
        </row>
        <row r="25">
          <cell r="A25">
            <v>111631</v>
          </cell>
        </row>
        <row r="26">
          <cell r="A26">
            <v>111632</v>
          </cell>
        </row>
        <row r="27">
          <cell r="A27">
            <v>111628</v>
          </cell>
        </row>
        <row r="28">
          <cell r="A28">
            <v>111657</v>
          </cell>
        </row>
        <row r="29">
          <cell r="A29">
            <v>111714</v>
          </cell>
        </row>
        <row r="30">
          <cell r="A30">
            <v>111715</v>
          </cell>
        </row>
        <row r="31">
          <cell r="A31">
            <v>111717</v>
          </cell>
        </row>
        <row r="32">
          <cell r="A32">
            <v>111705</v>
          </cell>
        </row>
        <row r="33">
          <cell r="A33">
            <v>111703</v>
          </cell>
        </row>
        <row r="34">
          <cell r="A34">
            <v>111700</v>
          </cell>
        </row>
        <row r="35">
          <cell r="A35">
            <v>111706</v>
          </cell>
        </row>
        <row r="36">
          <cell r="A36">
            <v>111702</v>
          </cell>
        </row>
        <row r="37">
          <cell r="A37">
            <v>111718</v>
          </cell>
        </row>
        <row r="38">
          <cell r="A38">
            <v>111704</v>
          </cell>
        </row>
        <row r="39">
          <cell r="A39">
            <v>111621</v>
          </cell>
        </row>
        <row r="40">
          <cell r="A40">
            <v>111595</v>
          </cell>
        </row>
        <row r="41">
          <cell r="A41">
            <v>111633</v>
          </cell>
        </row>
        <row r="42">
          <cell r="A42">
            <v>111666</v>
          </cell>
        </row>
        <row r="43">
          <cell r="A43">
            <v>134076</v>
          </cell>
        </row>
        <row r="44">
          <cell r="A44">
            <v>111751</v>
          </cell>
        </row>
        <row r="45">
          <cell r="A45">
            <v>111741</v>
          </cell>
        </row>
        <row r="46">
          <cell r="A46">
            <v>135606</v>
          </cell>
        </row>
        <row r="47">
          <cell r="A47">
            <v>135856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over"/>
      <sheetName val="Schools Block Data"/>
      <sheetName val="17-18 funding floor baselines"/>
      <sheetName val="18-19 submitted baselines"/>
      <sheetName val="18-19 HN places"/>
      <sheetName val="Proposed Free Schools"/>
      <sheetName val="Inputs &amp; Adjustments"/>
      <sheetName val="Local Factors"/>
      <sheetName val="Adjusted Factors"/>
      <sheetName val="17-18 FF final baselines"/>
      <sheetName val="18-19 final baselines"/>
      <sheetName val="Commentary"/>
      <sheetName val="Proforma"/>
      <sheetName val="ProformaAggregation"/>
      <sheetName val="De Delegation"/>
      <sheetName val="Education Functions"/>
      <sheetName val="New ISB"/>
      <sheetName val="School level SB"/>
      <sheetName val="Recoupment"/>
      <sheetName val="Validation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>
        <row r="13">
          <cell r="I13">
            <v>4800</v>
          </cell>
        </row>
        <row r="18">
          <cell r="E18">
            <v>2745.97</v>
          </cell>
        </row>
        <row r="20">
          <cell r="E20">
            <v>4384.79</v>
          </cell>
        </row>
        <row r="23">
          <cell r="F23">
            <v>785</v>
          </cell>
        </row>
        <row r="25">
          <cell r="E25">
            <v>240</v>
          </cell>
        </row>
        <row r="26">
          <cell r="E26">
            <v>360</v>
          </cell>
        </row>
        <row r="72">
          <cell r="H72" t="str">
            <v>No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over"/>
      <sheetName val="Schools Block Data"/>
      <sheetName val="17-18 submitted baselines"/>
      <sheetName val="17-18 HN places"/>
      <sheetName val="Proposed Free Schools"/>
      <sheetName val="Inputs &amp; Adjustments"/>
      <sheetName val="Local Factors"/>
      <sheetName val="Adjusted Factors"/>
      <sheetName val="17-18 final baselines"/>
      <sheetName val="Commentary"/>
      <sheetName val="Proforma"/>
      <sheetName val="ProformaAggregation"/>
      <sheetName val="De Delegation"/>
      <sheetName val="Education Functions"/>
      <sheetName val="New ISB"/>
      <sheetName val="School level SB"/>
      <sheetName val="Recoupment"/>
      <sheetName val="Validation shee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CS6" t="str">
            <v>School closed prior to 1 April 2018</v>
          </cell>
        </row>
      </sheetData>
      <sheetData sheetId="7">
        <row r="5">
          <cell r="AA5">
            <v>0</v>
          </cell>
        </row>
      </sheetData>
      <sheetData sheetId="8"/>
      <sheetData sheetId="9"/>
      <sheetData sheetId="10"/>
      <sheetData sheetId="11">
        <row r="11">
          <cell r="D11">
            <v>3500</v>
          </cell>
          <cell r="G11">
            <v>4800</v>
          </cell>
        </row>
        <row r="21">
          <cell r="E21">
            <v>540</v>
          </cell>
          <cell r="F21">
            <v>785</v>
          </cell>
          <cell r="L21">
            <v>0.1</v>
          </cell>
          <cell r="M21">
            <v>0.1</v>
          </cell>
        </row>
        <row r="69">
          <cell r="H69">
            <v>-1.4999999999999999E-2</v>
          </cell>
        </row>
      </sheetData>
      <sheetData sheetId="12"/>
      <sheetData sheetId="13">
        <row r="8">
          <cell r="X8">
            <v>0</v>
          </cell>
        </row>
        <row r="11">
          <cell r="X11">
            <v>0</v>
          </cell>
          <cell r="Y11">
            <v>0</v>
          </cell>
        </row>
      </sheetData>
      <sheetData sheetId="14"/>
      <sheetData sheetId="15">
        <row r="5">
          <cell r="AE5">
            <v>0</v>
          </cell>
          <cell r="AQ5">
            <v>0</v>
          </cell>
          <cell r="BB5">
            <v>0</v>
          </cell>
          <cell r="BC5">
            <v>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49"/>
  <sheetViews>
    <sheetView tabSelected="1" zoomScale="110" zoomScaleNormal="110" workbookViewId="0">
      <pane xSplit="2" topLeftCell="C1" activePane="topRight" state="frozen"/>
      <selection pane="topRight" activeCell="C5" sqref="C5"/>
    </sheetView>
  </sheetViews>
  <sheetFormatPr defaultColWidth="9.140625" defaultRowHeight="12.75" x14ac:dyDescent="0.2"/>
  <cols>
    <col min="1" max="1" width="14.7109375" style="1" customWidth="1"/>
    <col min="2" max="2" width="18.85546875" style="1" bestFit="1" customWidth="1"/>
    <col min="3" max="3" width="16.7109375" style="1" bestFit="1" customWidth="1"/>
    <col min="4" max="4" width="13.7109375" style="1" customWidth="1"/>
    <col min="5" max="5" width="10.5703125" style="1" customWidth="1"/>
    <col min="6" max="6" width="11.42578125" style="11" bestFit="1" customWidth="1"/>
    <col min="7" max="7" width="12.7109375" style="1" bestFit="1" customWidth="1"/>
    <col min="8" max="8" width="12" style="1" bestFit="1" customWidth="1"/>
    <col min="9" max="9" width="14.85546875" style="1" customWidth="1"/>
    <col min="10" max="10" width="12.7109375" style="2" bestFit="1" customWidth="1"/>
    <col min="11" max="16384" width="9.140625" style="1"/>
  </cols>
  <sheetData>
    <row r="1" spans="1:10" ht="20.25" x14ac:dyDescent="0.3">
      <c r="A1" s="48" t="s">
        <v>66</v>
      </c>
    </row>
    <row r="2" spans="1:10" ht="18" x14ac:dyDescent="0.25">
      <c r="A2" s="47" t="s">
        <v>67</v>
      </c>
    </row>
    <row r="3" spans="1:10" ht="18" x14ac:dyDescent="0.25">
      <c r="A3" s="47"/>
    </row>
    <row r="4" spans="1:10" ht="27.6" customHeight="1" x14ac:dyDescent="0.25">
      <c r="G4" s="46" t="s">
        <v>65</v>
      </c>
      <c r="H4" s="46"/>
      <c r="I4" s="46"/>
    </row>
    <row r="5" spans="1:10" s="2" customFormat="1" x14ac:dyDescent="0.2">
      <c r="C5" s="54" t="s">
        <v>70</v>
      </c>
      <c r="D5" s="53"/>
      <c r="E5" s="49"/>
      <c r="F5" s="36">
        <v>1.0945</v>
      </c>
      <c r="G5" s="3">
        <v>3.3932000000000002</v>
      </c>
      <c r="H5" s="36">
        <v>0.16</v>
      </c>
      <c r="I5" s="37" t="s">
        <v>63</v>
      </c>
      <c r="J5" s="16"/>
    </row>
    <row r="6" spans="1:10" s="4" customFormat="1" ht="64.5" x14ac:dyDescent="0.25">
      <c r="A6" s="4" t="s">
        <v>0</v>
      </c>
      <c r="B6" s="4" t="s">
        <v>1</v>
      </c>
      <c r="C6" s="4" t="s">
        <v>68</v>
      </c>
      <c r="D6" s="4" t="s">
        <v>69</v>
      </c>
      <c r="F6" s="27" t="s">
        <v>59</v>
      </c>
      <c r="G6" s="5" t="s">
        <v>3</v>
      </c>
      <c r="H6" s="5" t="s">
        <v>4</v>
      </c>
      <c r="I6" s="5" t="s">
        <v>60</v>
      </c>
      <c r="J6" s="5" t="s">
        <v>2</v>
      </c>
    </row>
    <row r="7" spans="1:10" x14ac:dyDescent="0.2">
      <c r="A7" s="6">
        <v>2000</v>
      </c>
      <c r="B7" s="19" t="s">
        <v>5</v>
      </c>
      <c r="C7" s="19">
        <v>447</v>
      </c>
      <c r="D7" s="8"/>
      <c r="E7" s="8"/>
      <c r="F7" s="38">
        <v>489.25240341553712</v>
      </c>
      <c r="G7" s="12">
        <v>1516.7691507583449</v>
      </c>
      <c r="H7" s="38">
        <v>71.371339869827437</v>
      </c>
      <c r="I7" s="12">
        <v>71.153996399999997</v>
      </c>
      <c r="J7" s="16">
        <f t="shared" ref="J7:J47" si="0">SUM(F7:I7)</f>
        <v>2148.5468904437093</v>
      </c>
    </row>
    <row r="8" spans="1:10" x14ac:dyDescent="0.2">
      <c r="A8" s="6">
        <v>2139</v>
      </c>
      <c r="B8" s="19" t="s">
        <v>6</v>
      </c>
      <c r="C8" s="19">
        <v>420</v>
      </c>
      <c r="D8" s="8"/>
      <c r="E8" s="8"/>
      <c r="F8" s="38">
        <v>459.70024481996774</v>
      </c>
      <c r="G8" s="12">
        <v>1425.1522221890489</v>
      </c>
      <c r="H8" s="38">
        <v>67.060319340777468</v>
      </c>
      <c r="I8" s="12">
        <v>66.856104000000002</v>
      </c>
      <c r="J8" s="16">
        <f t="shared" si="0"/>
        <v>2018.768890349794</v>
      </c>
    </row>
    <row r="9" spans="1:10" ht="13.5" customHeight="1" x14ac:dyDescent="0.2">
      <c r="A9" s="6">
        <v>2325</v>
      </c>
      <c r="B9" s="19" t="s">
        <v>7</v>
      </c>
      <c r="C9" s="19">
        <v>410</v>
      </c>
      <c r="D9" s="8"/>
      <c r="E9" s="8"/>
      <c r="F9" s="38">
        <v>448.75500089568283</v>
      </c>
      <c r="G9" s="12">
        <v>1391.2200264226431</v>
      </c>
      <c r="H9" s="42"/>
      <c r="I9" s="12">
        <v>65.264291999999998</v>
      </c>
      <c r="J9" s="16">
        <f t="shared" si="0"/>
        <v>1905.2393193183259</v>
      </c>
    </row>
    <row r="10" spans="1:10" x14ac:dyDescent="0.2">
      <c r="A10" s="6">
        <v>2001</v>
      </c>
      <c r="B10" s="19" t="s">
        <v>51</v>
      </c>
      <c r="C10" s="19">
        <v>600</v>
      </c>
      <c r="D10" s="8"/>
      <c r="E10" s="8"/>
      <c r="F10" s="38">
        <v>656.71463545709673</v>
      </c>
      <c r="G10" s="12">
        <v>2035.9317459843558</v>
      </c>
      <c r="H10" s="42"/>
      <c r="I10" s="12">
        <v>95.508719999999997</v>
      </c>
      <c r="J10" s="16">
        <f t="shared" si="0"/>
        <v>2788.1551014414522</v>
      </c>
    </row>
    <row r="11" spans="1:10" x14ac:dyDescent="0.2">
      <c r="A11" s="6">
        <v>2120</v>
      </c>
      <c r="B11" s="19" t="s">
        <v>8</v>
      </c>
      <c r="C11" s="19">
        <v>402</v>
      </c>
      <c r="D11" s="8"/>
      <c r="E11" s="8"/>
      <c r="F11" s="38">
        <v>439.99880575625485</v>
      </c>
      <c r="G11" s="12">
        <v>1364.0742698095182</v>
      </c>
      <c r="H11" s="38">
        <v>64.186305654744146</v>
      </c>
      <c r="I11" s="12">
        <v>63.990842399999998</v>
      </c>
      <c r="J11" s="16">
        <f t="shared" si="0"/>
        <v>1932.2502236205171</v>
      </c>
    </row>
    <row r="12" spans="1:10" x14ac:dyDescent="0.2">
      <c r="A12" s="6">
        <v>2326</v>
      </c>
      <c r="B12" s="19" t="s">
        <v>9</v>
      </c>
      <c r="C12" s="19">
        <v>288</v>
      </c>
      <c r="D12" s="8"/>
      <c r="E12" s="8"/>
      <c r="F12" s="38">
        <v>315.22302501940646</v>
      </c>
      <c r="G12" s="12">
        <v>977.24723807249075</v>
      </c>
      <c r="H12" s="38">
        <v>45.984218976533114</v>
      </c>
      <c r="I12" s="12">
        <v>45.844185599999996</v>
      </c>
      <c r="J12" s="16">
        <f t="shared" si="0"/>
        <v>1384.2986676684304</v>
      </c>
    </row>
    <row r="13" spans="1:10" x14ac:dyDescent="0.2">
      <c r="A13" s="17">
        <v>2005</v>
      </c>
      <c r="B13" s="19" t="s">
        <v>10</v>
      </c>
      <c r="C13" s="19">
        <v>297</v>
      </c>
      <c r="D13" s="8"/>
      <c r="E13" s="8"/>
      <c r="F13" s="38">
        <v>325.07374455126291</v>
      </c>
      <c r="G13" s="12">
        <v>1007.7862142622561</v>
      </c>
      <c r="H13" s="42"/>
      <c r="I13" s="12">
        <v>47.276816400000001</v>
      </c>
      <c r="J13" s="16">
        <f t="shared" si="0"/>
        <v>1380.1367752135188</v>
      </c>
    </row>
    <row r="14" spans="1:10" x14ac:dyDescent="0.2">
      <c r="A14" s="6">
        <v>2141</v>
      </c>
      <c r="B14" s="19" t="s">
        <v>11</v>
      </c>
      <c r="C14" s="19">
        <v>495</v>
      </c>
      <c r="D14" s="8"/>
      <c r="E14" s="8"/>
      <c r="F14" s="38">
        <v>541.7895742521049</v>
      </c>
      <c r="G14" s="12">
        <v>1679.6436904370935</v>
      </c>
      <c r="H14" s="38">
        <v>79.035376365916292</v>
      </c>
      <c r="I14" s="12">
        <v>78.794693999999993</v>
      </c>
      <c r="J14" s="16">
        <f t="shared" si="0"/>
        <v>2379.263335055115</v>
      </c>
    </row>
    <row r="15" spans="1:10" x14ac:dyDescent="0.2">
      <c r="A15" s="6">
        <v>2102</v>
      </c>
      <c r="B15" s="19" t="s">
        <v>12</v>
      </c>
      <c r="C15" s="19">
        <v>204</v>
      </c>
      <c r="D15" s="8"/>
      <c r="E15" s="8"/>
      <c r="F15" s="38">
        <v>223.28297605541292</v>
      </c>
      <c r="G15" s="12">
        <v>692.21679363468093</v>
      </c>
      <c r="H15" s="42"/>
      <c r="I15" s="12">
        <v>32.4729648</v>
      </c>
      <c r="J15" s="16">
        <f t="shared" si="0"/>
        <v>947.9727344900939</v>
      </c>
    </row>
    <row r="16" spans="1:10" x14ac:dyDescent="0.2">
      <c r="A16" s="6">
        <v>2370</v>
      </c>
      <c r="B16" s="19" t="s">
        <v>13</v>
      </c>
      <c r="C16" s="19">
        <v>375</v>
      </c>
      <c r="D16" s="8"/>
      <c r="E16" s="8"/>
      <c r="F16" s="38">
        <v>410.44664716068547</v>
      </c>
      <c r="G16" s="12">
        <v>1272.4573412402224</v>
      </c>
      <c r="H16" s="42"/>
      <c r="I16" s="12">
        <v>59.692949999999996</v>
      </c>
      <c r="J16" s="16">
        <f t="shared" si="0"/>
        <v>1742.5969384009077</v>
      </c>
    </row>
    <row r="17" spans="1:10" x14ac:dyDescent="0.2">
      <c r="A17" s="6">
        <v>2313</v>
      </c>
      <c r="B17" s="19" t="s">
        <v>14</v>
      </c>
      <c r="C17" s="19">
        <v>326</v>
      </c>
      <c r="D17" s="8"/>
      <c r="E17" s="8"/>
      <c r="F17" s="38">
        <v>356.81495193168928</v>
      </c>
      <c r="G17" s="12">
        <v>1106.1895819848332</v>
      </c>
      <c r="H17" s="42"/>
      <c r="I17" s="12">
        <v>51.893071200000001</v>
      </c>
      <c r="J17" s="16">
        <f t="shared" si="0"/>
        <v>1514.8976051165225</v>
      </c>
    </row>
    <row r="18" spans="1:10" x14ac:dyDescent="0.2">
      <c r="A18" s="6">
        <v>3384</v>
      </c>
      <c r="B18" s="19" t="s">
        <v>15</v>
      </c>
      <c r="C18" s="19">
        <v>221</v>
      </c>
      <c r="D18" s="8"/>
      <c r="E18" s="8"/>
      <c r="F18" s="38">
        <v>241.8898907266973</v>
      </c>
      <c r="G18" s="12">
        <v>749.90152643757096</v>
      </c>
      <c r="H18" s="42"/>
      <c r="I18" s="12">
        <v>35.179045199999997</v>
      </c>
      <c r="J18" s="16">
        <f t="shared" si="0"/>
        <v>1026.9704623642683</v>
      </c>
    </row>
    <row r="19" spans="1:10" x14ac:dyDescent="0.2">
      <c r="A19" s="6">
        <v>2318</v>
      </c>
      <c r="B19" s="19" t="s">
        <v>16</v>
      </c>
      <c r="C19" s="19">
        <v>301</v>
      </c>
      <c r="D19" s="8"/>
      <c r="E19" s="8"/>
      <c r="F19" s="38">
        <v>329.45184212097689</v>
      </c>
      <c r="G19" s="12">
        <v>1021.3590925688185</v>
      </c>
      <c r="H19" s="42"/>
      <c r="I19" s="12">
        <v>47.913541199999997</v>
      </c>
      <c r="J19" s="16">
        <f t="shared" si="0"/>
        <v>1398.7244758897955</v>
      </c>
    </row>
    <row r="20" spans="1:10" x14ac:dyDescent="0.2">
      <c r="A20" s="6">
        <v>2347</v>
      </c>
      <c r="B20" s="19" t="s">
        <v>17</v>
      </c>
      <c r="C20" s="19">
        <v>627</v>
      </c>
      <c r="D20" s="8"/>
      <c r="E20" s="8"/>
      <c r="F20" s="38">
        <v>686.26679405266611</v>
      </c>
      <c r="G20" s="12">
        <v>2127.5486745536518</v>
      </c>
      <c r="H20" s="42"/>
      <c r="I20" s="12">
        <v>99.806612399999992</v>
      </c>
      <c r="J20" s="16">
        <f t="shared" si="0"/>
        <v>2913.6220810063182</v>
      </c>
    </row>
    <row r="21" spans="1:10" x14ac:dyDescent="0.2">
      <c r="A21" s="6">
        <v>2367</v>
      </c>
      <c r="B21" s="19" t="s">
        <v>18</v>
      </c>
      <c r="C21" s="19">
        <v>280</v>
      </c>
      <c r="D21" s="8"/>
      <c r="E21" s="8"/>
      <c r="F21" s="38">
        <v>306.46682987997849</v>
      </c>
      <c r="G21" s="12">
        <v>950.10148145936603</v>
      </c>
      <c r="H21" s="42"/>
      <c r="I21" s="12">
        <v>44.570735999999997</v>
      </c>
      <c r="J21" s="16">
        <f t="shared" si="0"/>
        <v>1301.1390473393444</v>
      </c>
    </row>
    <row r="22" spans="1:10" x14ac:dyDescent="0.2">
      <c r="A22" s="6">
        <v>2111</v>
      </c>
      <c r="B22" s="19" t="s">
        <v>19</v>
      </c>
      <c r="C22" s="19">
        <v>411</v>
      </c>
      <c r="D22" s="8"/>
      <c r="E22" s="8"/>
      <c r="F22" s="39">
        <v>449.84952528811129</v>
      </c>
      <c r="G22" s="12">
        <v>1394.6132459992837</v>
      </c>
      <c r="H22" s="42"/>
      <c r="I22" s="12">
        <v>65.423473200000004</v>
      </c>
      <c r="J22" s="16">
        <f t="shared" si="0"/>
        <v>1909.8862444873948</v>
      </c>
    </row>
    <row r="23" spans="1:10" x14ac:dyDescent="0.2">
      <c r="A23" s="6">
        <v>2175</v>
      </c>
      <c r="B23" s="19" t="s">
        <v>20</v>
      </c>
      <c r="C23" s="19">
        <v>199</v>
      </c>
      <c r="D23" s="8"/>
      <c r="E23" s="8"/>
      <c r="F23" s="38">
        <v>217.81035409327043</v>
      </c>
      <c r="G23" s="12">
        <v>675.25069575147802</v>
      </c>
      <c r="H23" s="42"/>
      <c r="I23" s="12">
        <v>31.677058799999998</v>
      </c>
      <c r="J23" s="16">
        <f t="shared" si="0"/>
        <v>924.73810864474854</v>
      </c>
    </row>
    <row r="24" spans="1:10" x14ac:dyDescent="0.2">
      <c r="A24" s="6">
        <v>2003</v>
      </c>
      <c r="B24" s="19" t="s">
        <v>21</v>
      </c>
      <c r="C24" s="19">
        <v>628</v>
      </c>
      <c r="D24" s="8"/>
      <c r="E24" s="8"/>
      <c r="F24" s="38">
        <v>687.36131844509464</v>
      </c>
      <c r="G24" s="12">
        <v>2130.9418941302924</v>
      </c>
      <c r="H24" s="42"/>
      <c r="I24" s="12">
        <v>99.965793599999998</v>
      </c>
      <c r="J24" s="16">
        <f t="shared" si="0"/>
        <v>2918.2690061753869</v>
      </c>
    </row>
    <row r="25" spans="1:10" x14ac:dyDescent="0.2">
      <c r="A25" s="6">
        <v>2180</v>
      </c>
      <c r="B25" s="19" t="s">
        <v>22</v>
      </c>
      <c r="C25" s="19">
        <v>219</v>
      </c>
      <c r="D25" s="8"/>
      <c r="E25" s="8"/>
      <c r="F25" s="38">
        <v>239.70084194184034</v>
      </c>
      <c r="G25" s="12">
        <v>743.11508728428987</v>
      </c>
      <c r="H25" s="42"/>
      <c r="I25" s="12">
        <v>34.860682799999999</v>
      </c>
      <c r="J25" s="16">
        <f t="shared" si="0"/>
        <v>1017.6766120261302</v>
      </c>
    </row>
    <row r="26" spans="1:10" x14ac:dyDescent="0.2">
      <c r="A26" s="6">
        <v>2138</v>
      </c>
      <c r="B26" s="19" t="s">
        <v>23</v>
      </c>
      <c r="C26" s="19">
        <v>292</v>
      </c>
      <c r="D26" s="8"/>
      <c r="E26" s="8"/>
      <c r="F26" s="38">
        <v>319.60112258912045</v>
      </c>
      <c r="G26" s="12">
        <v>990.82011637905305</v>
      </c>
      <c r="H26" s="38">
        <v>46.62288868454052</v>
      </c>
      <c r="I26" s="12">
        <v>46.480910399999999</v>
      </c>
      <c r="J26" s="16">
        <f t="shared" si="0"/>
        <v>1403.5250380527141</v>
      </c>
    </row>
    <row r="27" spans="1:10" x14ac:dyDescent="0.2">
      <c r="A27" s="6">
        <v>2124</v>
      </c>
      <c r="B27" s="19" t="s">
        <v>24</v>
      </c>
      <c r="C27" s="19">
        <v>307</v>
      </c>
      <c r="D27" s="8"/>
      <c r="E27" s="8"/>
      <c r="F27" s="38">
        <v>336.01898847554787</v>
      </c>
      <c r="G27" s="12">
        <v>1041.718410028662</v>
      </c>
      <c r="H27" s="38">
        <v>49.017900089568286</v>
      </c>
      <c r="I27" s="12">
        <v>48.868628399999999</v>
      </c>
      <c r="J27" s="16">
        <f t="shared" si="0"/>
        <v>1475.6239269937782</v>
      </c>
    </row>
    <row r="28" spans="1:10" x14ac:dyDescent="0.2">
      <c r="A28" s="17">
        <v>2143</v>
      </c>
      <c r="B28" s="19" t="s">
        <v>25</v>
      </c>
      <c r="C28" s="19">
        <v>231</v>
      </c>
      <c r="D28" s="8"/>
      <c r="E28" s="8"/>
      <c r="F28" s="38">
        <v>252.83513465098227</v>
      </c>
      <c r="G28" s="12">
        <v>783.83372220397689</v>
      </c>
      <c r="H28" s="42"/>
      <c r="I28" s="12">
        <v>36.770857200000002</v>
      </c>
      <c r="J28" s="16">
        <f t="shared" si="0"/>
        <v>1073.439714054959</v>
      </c>
    </row>
    <row r="29" spans="1:10" x14ac:dyDescent="0.2">
      <c r="A29" s="6">
        <v>2331</v>
      </c>
      <c r="B29" s="19" t="s">
        <v>26</v>
      </c>
      <c r="C29" s="19">
        <v>549</v>
      </c>
      <c r="D29" s="8"/>
      <c r="E29" s="8"/>
      <c r="F29" s="38">
        <v>600.89389144324355</v>
      </c>
      <c r="G29" s="12">
        <v>1862.8775475756854</v>
      </c>
      <c r="H29" s="42"/>
      <c r="I29" s="12">
        <v>87.390478799999997</v>
      </c>
      <c r="J29" s="16">
        <f t="shared" si="0"/>
        <v>2551.1619178189289</v>
      </c>
    </row>
    <row r="30" spans="1:10" x14ac:dyDescent="0.2">
      <c r="A30" s="6">
        <v>2332</v>
      </c>
      <c r="B30" s="19" t="s">
        <v>27</v>
      </c>
      <c r="C30" s="19">
        <v>511</v>
      </c>
      <c r="D30" s="8"/>
      <c r="E30" s="8"/>
      <c r="F30" s="38">
        <v>559.30196453096073</v>
      </c>
      <c r="G30" s="12">
        <v>1733.9352036633429</v>
      </c>
      <c r="H30" s="38">
        <v>81.590055197945915</v>
      </c>
      <c r="I30" s="12">
        <v>81.341593199999991</v>
      </c>
      <c r="J30" s="16">
        <f t="shared" si="0"/>
        <v>2456.1688165922492</v>
      </c>
    </row>
    <row r="31" spans="1:10" x14ac:dyDescent="0.2">
      <c r="A31" s="6">
        <v>2006</v>
      </c>
      <c r="B31" s="19" t="s">
        <v>28</v>
      </c>
      <c r="C31" s="20">
        <v>349</v>
      </c>
      <c r="D31" s="8"/>
      <c r="E31" s="8"/>
      <c r="F31" s="38">
        <v>381.98901295754462</v>
      </c>
      <c r="G31" s="12">
        <v>1184.2336322475669</v>
      </c>
      <c r="H31" s="42"/>
      <c r="I31" s="12">
        <v>55.5542388</v>
      </c>
      <c r="J31" s="16">
        <f t="shared" si="0"/>
        <v>1621.7768840051115</v>
      </c>
    </row>
    <row r="32" spans="1:10" x14ac:dyDescent="0.2">
      <c r="A32" s="6">
        <v>2359</v>
      </c>
      <c r="B32" s="19" t="s">
        <v>57</v>
      </c>
      <c r="C32" s="19">
        <v>318</v>
      </c>
      <c r="D32" s="8"/>
      <c r="E32" s="8"/>
      <c r="F32" s="38">
        <v>348.05875679226131</v>
      </c>
      <c r="G32" s="12">
        <v>1079.0438253717084</v>
      </c>
      <c r="H32" s="42"/>
      <c r="I32" s="12">
        <v>50.619621599999995</v>
      </c>
      <c r="J32" s="16">
        <f t="shared" si="0"/>
        <v>1477.7222037639697</v>
      </c>
    </row>
    <row r="33" spans="1:10" x14ac:dyDescent="0.2">
      <c r="A33" s="6">
        <v>3385</v>
      </c>
      <c r="B33" s="19" t="s">
        <v>29</v>
      </c>
      <c r="C33" s="19">
        <v>280</v>
      </c>
      <c r="D33" s="8"/>
      <c r="E33" s="8"/>
      <c r="F33" s="38">
        <v>306.46682987997849</v>
      </c>
      <c r="G33" s="12">
        <v>950.10148145936603</v>
      </c>
      <c r="H33" s="42"/>
      <c r="I33" s="12">
        <v>44.570735999999997</v>
      </c>
      <c r="J33" s="16">
        <f t="shared" si="0"/>
        <v>1301.1390473393444</v>
      </c>
    </row>
    <row r="34" spans="1:10" x14ac:dyDescent="0.2">
      <c r="A34" s="6">
        <v>3386</v>
      </c>
      <c r="B34" s="19" t="s">
        <v>30</v>
      </c>
      <c r="C34" s="19">
        <v>185</v>
      </c>
      <c r="D34" s="8"/>
      <c r="E34" s="8"/>
      <c r="F34" s="38">
        <v>202.48701259927151</v>
      </c>
      <c r="G34" s="12">
        <v>627.74562167850968</v>
      </c>
      <c r="H34" s="42"/>
      <c r="I34" s="12">
        <v>29.448522000000001</v>
      </c>
      <c r="J34" s="16">
        <f t="shared" si="0"/>
        <v>859.68115627778127</v>
      </c>
    </row>
    <row r="35" spans="1:10" x14ac:dyDescent="0.2">
      <c r="A35" s="6">
        <v>3389</v>
      </c>
      <c r="B35" s="19" t="s">
        <v>31</v>
      </c>
      <c r="C35" s="19">
        <v>198</v>
      </c>
      <c r="D35" s="8"/>
      <c r="E35" s="8"/>
      <c r="F35" s="38">
        <v>216.71582970084194</v>
      </c>
      <c r="G35" s="12">
        <v>671.85747617483742</v>
      </c>
      <c r="H35" s="42"/>
      <c r="I35" s="12">
        <v>31.517877599999998</v>
      </c>
      <c r="J35" s="16">
        <f t="shared" si="0"/>
        <v>920.09118347567937</v>
      </c>
    </row>
    <row r="36" spans="1:10" x14ac:dyDescent="0.2">
      <c r="A36" s="6">
        <v>3362</v>
      </c>
      <c r="B36" s="19" t="s">
        <v>32</v>
      </c>
      <c r="C36" s="19">
        <v>200</v>
      </c>
      <c r="D36" s="8"/>
      <c r="E36" s="8"/>
      <c r="F36" s="38">
        <v>218.90487848569893</v>
      </c>
      <c r="G36" s="12">
        <v>678.64391532811851</v>
      </c>
      <c r="H36" s="42"/>
      <c r="I36" s="12">
        <v>31.83624</v>
      </c>
      <c r="J36" s="16">
        <f t="shared" si="0"/>
        <v>929.38503381381736</v>
      </c>
    </row>
    <row r="37" spans="1:10" x14ac:dyDescent="0.2">
      <c r="A37" s="6">
        <v>3347</v>
      </c>
      <c r="B37" s="19" t="s">
        <v>33</v>
      </c>
      <c r="C37" s="19">
        <v>205</v>
      </c>
      <c r="D37" s="8"/>
      <c r="E37" s="8"/>
      <c r="F37" s="38">
        <v>224.37750044784141</v>
      </c>
      <c r="G37" s="12">
        <v>695.61001321132153</v>
      </c>
      <c r="H37" s="42"/>
      <c r="I37" s="12">
        <v>32.632145999999999</v>
      </c>
      <c r="J37" s="16">
        <f t="shared" si="0"/>
        <v>952.61965965916295</v>
      </c>
    </row>
    <row r="38" spans="1:10" x14ac:dyDescent="0.2">
      <c r="A38" s="6">
        <v>3337</v>
      </c>
      <c r="B38" s="19" t="s">
        <v>34</v>
      </c>
      <c r="C38" s="19">
        <v>372</v>
      </c>
      <c r="D38" s="8"/>
      <c r="E38" s="8"/>
      <c r="F38" s="38">
        <v>407.16307398340001</v>
      </c>
      <c r="G38" s="12">
        <v>1262.2776825103006</v>
      </c>
      <c r="H38" s="42"/>
      <c r="I38" s="12">
        <v>59.215406399999999</v>
      </c>
      <c r="J38" s="16">
        <f t="shared" si="0"/>
        <v>1728.6561628937004</v>
      </c>
    </row>
    <row r="39" spans="1:10" x14ac:dyDescent="0.2">
      <c r="A39" s="6">
        <v>3364</v>
      </c>
      <c r="B39" s="19" t="s">
        <v>35</v>
      </c>
      <c r="C39" s="19">
        <v>140</v>
      </c>
      <c r="D39" s="8"/>
      <c r="E39" s="8"/>
      <c r="F39" s="38">
        <v>153.23341493998925</v>
      </c>
      <c r="G39" s="12">
        <v>475.05074072968301</v>
      </c>
      <c r="H39" s="42"/>
      <c r="I39" s="12">
        <v>22.285367999999998</v>
      </c>
      <c r="J39" s="16">
        <f t="shared" si="0"/>
        <v>650.56952366967221</v>
      </c>
    </row>
    <row r="40" spans="1:10" x14ac:dyDescent="0.2">
      <c r="A40" s="6">
        <v>3340</v>
      </c>
      <c r="B40" s="19" t="s">
        <v>36</v>
      </c>
      <c r="C40" s="19">
        <v>321</v>
      </c>
      <c r="D40" s="8"/>
      <c r="E40" s="8"/>
      <c r="F40" s="38">
        <v>351.34232996954677</v>
      </c>
      <c r="G40" s="12">
        <v>1089.2234841016302</v>
      </c>
      <c r="H40" s="42"/>
      <c r="I40" s="12">
        <v>51.097165199999999</v>
      </c>
      <c r="J40" s="16">
        <f t="shared" si="0"/>
        <v>1491.6629792711772</v>
      </c>
    </row>
    <row r="41" spans="1:10" x14ac:dyDescent="0.2">
      <c r="A41" s="6">
        <v>3390</v>
      </c>
      <c r="B41" s="19" t="s">
        <v>37</v>
      </c>
      <c r="C41" s="19">
        <v>190</v>
      </c>
      <c r="D41" s="8"/>
      <c r="E41" s="8"/>
      <c r="F41" s="38">
        <v>207.95963456141399</v>
      </c>
      <c r="G41" s="12">
        <v>644.71171956171258</v>
      </c>
      <c r="H41" s="42"/>
      <c r="I41" s="12">
        <v>30.244427999999999</v>
      </c>
      <c r="J41" s="16">
        <f t="shared" si="0"/>
        <v>882.91578212312652</v>
      </c>
    </row>
    <row r="42" spans="1:10" x14ac:dyDescent="0.2">
      <c r="A42" s="6">
        <v>3348</v>
      </c>
      <c r="B42" s="19" t="s">
        <v>38</v>
      </c>
      <c r="C42" s="19">
        <v>186</v>
      </c>
      <c r="D42" s="8"/>
      <c r="E42" s="8"/>
      <c r="F42" s="38">
        <v>203.58153699170001</v>
      </c>
      <c r="G42" s="12">
        <v>631.13884125515028</v>
      </c>
      <c r="H42" s="42"/>
      <c r="I42" s="12">
        <v>29.6077032</v>
      </c>
      <c r="J42" s="16">
        <f t="shared" si="0"/>
        <v>864.32808144685021</v>
      </c>
    </row>
    <row r="43" spans="1:10" x14ac:dyDescent="0.2">
      <c r="A43" s="6">
        <v>2316</v>
      </c>
      <c r="B43" s="19" t="s">
        <v>39</v>
      </c>
      <c r="C43" s="20">
        <v>280</v>
      </c>
      <c r="D43" s="8"/>
      <c r="E43" s="8"/>
      <c r="F43" s="38">
        <v>306.46682987997849</v>
      </c>
      <c r="G43" s="12">
        <v>950.10148145936603</v>
      </c>
      <c r="H43" s="42"/>
      <c r="I43" s="12">
        <v>44.570735999999997</v>
      </c>
      <c r="J43" s="16">
        <f t="shared" si="0"/>
        <v>1301.1390473393444</v>
      </c>
    </row>
    <row r="44" spans="1:10" x14ac:dyDescent="0.2">
      <c r="A44" s="6">
        <v>2167</v>
      </c>
      <c r="B44" s="19" t="s">
        <v>40</v>
      </c>
      <c r="C44" s="19">
        <v>358</v>
      </c>
      <c r="D44" s="8"/>
      <c r="E44" s="8"/>
      <c r="F44" s="38">
        <v>391.83973248940106</v>
      </c>
      <c r="G44" s="12">
        <v>1214.7726084373323</v>
      </c>
      <c r="H44" s="42"/>
      <c r="I44" s="12">
        <v>56.986869599999999</v>
      </c>
      <c r="J44" s="16">
        <f t="shared" si="0"/>
        <v>1663.5992105267335</v>
      </c>
    </row>
    <row r="45" spans="1:10" x14ac:dyDescent="0.2">
      <c r="A45" s="6">
        <v>2333</v>
      </c>
      <c r="B45" s="19" t="s">
        <v>41</v>
      </c>
      <c r="C45" s="19">
        <v>246</v>
      </c>
      <c r="D45" s="8"/>
      <c r="E45" s="8"/>
      <c r="F45" s="38">
        <v>269.25300053740966</v>
      </c>
      <c r="G45" s="12">
        <v>834.73201585358584</v>
      </c>
      <c r="H45" s="42"/>
      <c r="I45" s="12">
        <v>39.158575200000001</v>
      </c>
      <c r="J45" s="16">
        <f t="shared" si="0"/>
        <v>1143.1435915909956</v>
      </c>
    </row>
    <row r="46" spans="1:10" x14ac:dyDescent="0.2">
      <c r="A46" s="6">
        <v>2369</v>
      </c>
      <c r="B46" s="19" t="s">
        <v>42</v>
      </c>
      <c r="C46" s="19">
        <v>244</v>
      </c>
      <c r="D46" s="8"/>
      <c r="E46" s="8"/>
      <c r="F46" s="38">
        <v>267.06395175255267</v>
      </c>
      <c r="G46" s="12">
        <v>827.94557670030463</v>
      </c>
      <c r="H46" s="42"/>
      <c r="I46" s="12">
        <v>38.840212799999996</v>
      </c>
      <c r="J46" s="16">
        <f t="shared" si="0"/>
        <v>1133.8497412528573</v>
      </c>
    </row>
    <row r="47" spans="1:10" x14ac:dyDescent="0.2">
      <c r="A47" s="6">
        <v>2002</v>
      </c>
      <c r="B47" s="19" t="s">
        <v>43</v>
      </c>
      <c r="C47" s="19">
        <v>396</v>
      </c>
      <c r="D47" s="8"/>
      <c r="E47" s="8"/>
      <c r="F47" s="38">
        <v>433.43165940168387</v>
      </c>
      <c r="G47" s="12">
        <v>1343.7149523496748</v>
      </c>
      <c r="H47" s="38">
        <v>63.228301092733034</v>
      </c>
      <c r="I47" s="12">
        <v>63.035755199999997</v>
      </c>
      <c r="J47" s="16">
        <f t="shared" si="0"/>
        <v>1903.4106680440918</v>
      </c>
    </row>
    <row r="48" spans="1:10" x14ac:dyDescent="0.2">
      <c r="A48" s="7"/>
      <c r="D48" s="8"/>
      <c r="E48" s="8"/>
      <c r="F48" s="30"/>
      <c r="G48" s="12"/>
      <c r="H48" s="12"/>
      <c r="I48" s="12"/>
      <c r="J48" s="16"/>
    </row>
    <row r="49" spans="1:10" x14ac:dyDescent="0.2">
      <c r="A49" s="9">
        <v>8888</v>
      </c>
      <c r="C49" s="10">
        <f>SUM(C7:C47)</f>
        <v>13508</v>
      </c>
      <c r="F49" s="43">
        <f t="shared" ref="F49:J49" si="1">SUM(F7:F47)</f>
        <v>14784.835492924107</v>
      </c>
      <c r="G49" s="43">
        <f t="shared" si="1"/>
        <v>45835.610041261127</v>
      </c>
      <c r="H49" s="43">
        <f t="shared" si="1"/>
        <v>568.09670527258618</v>
      </c>
      <c r="I49" s="43">
        <f t="shared" si="1"/>
        <v>2150.2196495999997</v>
      </c>
      <c r="J49" s="43">
        <f t="shared" si="1"/>
        <v>63338.761889057816</v>
      </c>
    </row>
    <row r="50" spans="1:10" x14ac:dyDescent="0.2">
      <c r="A50" s="7"/>
      <c r="F50" s="30"/>
      <c r="G50" s="30"/>
      <c r="H50" s="30"/>
      <c r="I50" s="30"/>
      <c r="J50" s="16"/>
    </row>
    <row r="51" spans="1:10" x14ac:dyDescent="0.2">
      <c r="A51" s="7"/>
      <c r="F51" s="30"/>
      <c r="G51" s="30"/>
      <c r="H51" s="30"/>
      <c r="I51" s="30"/>
      <c r="J51" s="16"/>
    </row>
    <row r="52" spans="1:10" x14ac:dyDescent="0.2">
      <c r="A52" s="22">
        <v>4136</v>
      </c>
      <c r="B52" s="23" t="s">
        <v>44</v>
      </c>
      <c r="C52" s="24">
        <v>1464</v>
      </c>
      <c r="D52" s="24">
        <v>1464</v>
      </c>
      <c r="E52" s="24"/>
      <c r="F52" s="30">
        <v>1602.3837105153161</v>
      </c>
      <c r="G52" s="32">
        <v>4967.6734602018278</v>
      </c>
      <c r="H52" s="41"/>
      <c r="I52" s="32">
        <v>284.04127679999999</v>
      </c>
      <c r="J52" s="16">
        <f t="shared" ref="J52:J59" si="2">SUM(F52:I52)</f>
        <v>6854.0984475171435</v>
      </c>
    </row>
    <row r="53" spans="1:10" x14ac:dyDescent="0.2">
      <c r="A53" s="22">
        <v>4122</v>
      </c>
      <c r="B53" s="23" t="s">
        <v>45</v>
      </c>
      <c r="C53" s="24">
        <v>942</v>
      </c>
      <c r="D53" s="24">
        <v>942</v>
      </c>
      <c r="E53" s="24"/>
      <c r="F53" s="30">
        <v>1031.041977667642</v>
      </c>
      <c r="G53" s="32">
        <v>3196.4128411954384</v>
      </c>
      <c r="H53" s="41"/>
      <c r="I53" s="32">
        <v>200.9486904</v>
      </c>
      <c r="J53" s="16">
        <f t="shared" si="2"/>
        <v>4428.4035092630802</v>
      </c>
    </row>
    <row r="54" spans="1:10" x14ac:dyDescent="0.2">
      <c r="A54" s="22">
        <v>4702</v>
      </c>
      <c r="B54" s="23" t="s">
        <v>46</v>
      </c>
      <c r="C54" s="24">
        <v>1201</v>
      </c>
      <c r="D54" s="24">
        <f>C54+153</f>
        <v>1354</v>
      </c>
      <c r="E54" s="24"/>
      <c r="F54" s="30">
        <v>1314.5237953066221</v>
      </c>
      <c r="G54" s="32">
        <v>4075.2567115453521</v>
      </c>
      <c r="H54" s="41"/>
      <c r="I54" s="32">
        <v>266.5313448</v>
      </c>
      <c r="J54" s="16">
        <f t="shared" si="2"/>
        <v>5656.3118516519735</v>
      </c>
    </row>
    <row r="55" spans="1:10" x14ac:dyDescent="0.2">
      <c r="A55" s="22">
        <v>4002</v>
      </c>
      <c r="B55" s="23" t="s">
        <v>47</v>
      </c>
      <c r="C55" s="24">
        <v>1176</v>
      </c>
      <c r="D55" s="24">
        <v>1176</v>
      </c>
      <c r="E55" s="24"/>
      <c r="F55" s="30">
        <v>1287.1606854959098</v>
      </c>
      <c r="G55" s="32">
        <v>3990.426222129337</v>
      </c>
      <c r="H55" s="41"/>
      <c r="I55" s="32">
        <v>238.19709119999999</v>
      </c>
      <c r="J55" s="16">
        <f t="shared" si="2"/>
        <v>5515.7839988252463</v>
      </c>
    </row>
    <row r="56" spans="1:10" x14ac:dyDescent="0.2">
      <c r="A56" s="22">
        <v>6905</v>
      </c>
      <c r="B56" s="23" t="s">
        <v>48</v>
      </c>
      <c r="C56" s="24">
        <f>812+(10/12*7)</f>
        <v>817.83333333333337</v>
      </c>
      <c r="D56" s="24">
        <f>C56</f>
        <v>817.83333333333337</v>
      </c>
      <c r="E56" s="24"/>
      <c r="F56" s="30">
        <v>895.13853227443724</v>
      </c>
      <c r="G56" s="32">
        <v>2775.0880770958984</v>
      </c>
      <c r="H56" s="41"/>
      <c r="I56" s="32">
        <v>181.18369140000001</v>
      </c>
      <c r="J56" s="16">
        <f t="shared" si="2"/>
        <v>3851.4103007703357</v>
      </c>
    </row>
    <row r="57" spans="1:10" x14ac:dyDescent="0.2">
      <c r="A57" s="22">
        <v>6906</v>
      </c>
      <c r="B57" s="23" t="s">
        <v>49</v>
      </c>
      <c r="C57" s="24">
        <f>1155+(30/12*7)</f>
        <v>1172.5</v>
      </c>
      <c r="D57" s="24">
        <f>C57+165</f>
        <v>1337.5</v>
      </c>
      <c r="E57" s="24"/>
      <c r="F57" s="30">
        <v>1283.3298501224099</v>
      </c>
      <c r="G57" s="32">
        <v>3978.5499536110951</v>
      </c>
      <c r="H57" s="41"/>
      <c r="I57" s="32">
        <v>263.904855</v>
      </c>
      <c r="J57" s="16">
        <f t="shared" si="2"/>
        <v>5525.7846587335052</v>
      </c>
    </row>
    <row r="58" spans="1:10" x14ac:dyDescent="0.2">
      <c r="A58" s="22">
        <v>6907</v>
      </c>
      <c r="B58" s="23" t="s">
        <v>50</v>
      </c>
      <c r="C58" s="24">
        <v>1309</v>
      </c>
      <c r="D58" s="24">
        <f>C58+292</f>
        <v>1601</v>
      </c>
      <c r="E58" s="24"/>
      <c r="F58" s="30">
        <v>1432.7324296888994</v>
      </c>
      <c r="G58" s="32">
        <v>4441.7244258225364</v>
      </c>
      <c r="H58" s="41"/>
      <c r="I58" s="32">
        <v>305.84910119999995</v>
      </c>
      <c r="J58" s="16">
        <f t="shared" si="2"/>
        <v>6180.305956711436</v>
      </c>
    </row>
    <row r="59" spans="1:10" x14ac:dyDescent="0.2">
      <c r="A59" s="6">
        <v>4003</v>
      </c>
      <c r="B59" s="23" t="s">
        <v>58</v>
      </c>
      <c r="C59" s="24">
        <f>212+(180/12*7)</f>
        <v>317</v>
      </c>
      <c r="D59" s="24">
        <v>317</v>
      </c>
      <c r="E59" s="24"/>
      <c r="F59" s="30">
        <v>346.96423239983278</v>
      </c>
      <c r="G59" s="32">
        <v>1075.650605795068</v>
      </c>
      <c r="H59" s="41"/>
      <c r="I59" s="32">
        <v>101.4604404</v>
      </c>
      <c r="J59" s="16">
        <f t="shared" si="2"/>
        <v>1524.0752785949007</v>
      </c>
    </row>
    <row r="60" spans="1:10" x14ac:dyDescent="0.2">
      <c r="A60" s="7"/>
      <c r="C60" s="13"/>
      <c r="D60" s="14"/>
      <c r="E60" s="14"/>
      <c r="F60" s="30"/>
      <c r="G60" s="12"/>
      <c r="H60" s="12"/>
      <c r="I60" s="12"/>
      <c r="J60" s="16"/>
    </row>
    <row r="61" spans="1:10" ht="12" customHeight="1" x14ac:dyDescent="0.2">
      <c r="A61" s="7"/>
      <c r="C61" s="10">
        <f>SUM(C52:C59)</f>
        <v>8399.3333333333321</v>
      </c>
      <c r="D61" s="10">
        <f>SUM(D52:D59)</f>
        <v>9009.3333333333321</v>
      </c>
      <c r="E61" s="50"/>
      <c r="F61" s="43">
        <f t="shared" ref="F61:J61" si="3">SUM(F52:F59)</f>
        <v>9193.2752134710681</v>
      </c>
      <c r="G61" s="43">
        <f t="shared" si="3"/>
        <v>28500.782297396556</v>
      </c>
      <c r="H61" s="43">
        <f t="shared" si="3"/>
        <v>0</v>
      </c>
      <c r="I61" s="43">
        <f t="shared" si="3"/>
        <v>1842.1164911999999</v>
      </c>
      <c r="J61" s="43">
        <f t="shared" si="3"/>
        <v>39536.174002067622</v>
      </c>
    </row>
    <row r="62" spans="1:10" x14ac:dyDescent="0.2">
      <c r="A62" s="7"/>
      <c r="D62" s="15"/>
      <c r="E62" s="15"/>
      <c r="F62" s="30"/>
      <c r="G62" s="30"/>
      <c r="H62" s="30"/>
      <c r="I62" s="30"/>
      <c r="J62" s="16"/>
    </row>
    <row r="63" spans="1:10" ht="15" x14ac:dyDescent="0.25">
      <c r="A63" s="18"/>
      <c r="D63" s="15"/>
      <c r="E63" s="15"/>
      <c r="F63" s="31"/>
      <c r="G63" s="33"/>
      <c r="H63" s="33"/>
      <c r="I63" s="33"/>
      <c r="J63" s="16"/>
    </row>
    <row r="64" spans="1:10" x14ac:dyDescent="0.2">
      <c r="A64" s="17">
        <v>7003</v>
      </c>
      <c r="B64" s="7" t="s">
        <v>52</v>
      </c>
      <c r="C64" s="1">
        <v>125</v>
      </c>
      <c r="D64" s="15">
        <v>158</v>
      </c>
      <c r="E64" s="15"/>
      <c r="F64" s="40">
        <v>136.81554905356182</v>
      </c>
      <c r="G64" s="12">
        <v>424.15244708007413</v>
      </c>
      <c r="H64" s="12">
        <v>19.958428375231389</v>
      </c>
      <c r="I64" s="32">
        <v>76.150629600000002</v>
      </c>
      <c r="J64" s="16">
        <f t="shared" ref="J64:J67" si="4">SUM(F64:I64)</f>
        <v>657.0770541088674</v>
      </c>
    </row>
    <row r="65" spans="1:10" x14ac:dyDescent="0.2">
      <c r="A65" s="17">
        <v>7005</v>
      </c>
      <c r="B65" s="20" t="s">
        <v>53</v>
      </c>
      <c r="C65" s="1">
        <v>75</v>
      </c>
      <c r="D65" s="15">
        <v>75</v>
      </c>
      <c r="E65" s="15"/>
      <c r="F65" s="40">
        <v>82.089329432137092</v>
      </c>
      <c r="G65" s="12">
        <v>254.49146824804447</v>
      </c>
      <c r="H65" s="12">
        <v>11.975057025138833</v>
      </c>
      <c r="I65" s="32">
        <v>62.938589999999998</v>
      </c>
      <c r="J65" s="16">
        <f t="shared" si="4"/>
        <v>411.49444470532035</v>
      </c>
    </row>
    <row r="66" spans="1:10" x14ac:dyDescent="0.2">
      <c r="A66" s="17">
        <v>7000</v>
      </c>
      <c r="B66" s="7" t="s">
        <v>54</v>
      </c>
      <c r="C66" s="1">
        <v>151</v>
      </c>
      <c r="D66" s="1">
        <v>197</v>
      </c>
      <c r="F66" s="40">
        <v>165.27318325670268</v>
      </c>
      <c r="G66" s="12">
        <v>512.37615607272949</v>
      </c>
      <c r="H66" s="12">
        <v>24.109781477279515</v>
      </c>
      <c r="I66" s="32">
        <v>82.358696399999999</v>
      </c>
      <c r="J66" s="16">
        <f t="shared" si="4"/>
        <v>784.11781720671172</v>
      </c>
    </row>
    <row r="67" spans="1:10" x14ac:dyDescent="0.2">
      <c r="A67" s="17">
        <v>7001</v>
      </c>
      <c r="B67" s="7" t="s">
        <v>55</v>
      </c>
      <c r="C67" s="1">
        <v>71</v>
      </c>
      <c r="D67" s="1">
        <v>71</v>
      </c>
      <c r="F67" s="40">
        <v>77.711231862423119</v>
      </c>
      <c r="G67" s="12">
        <v>240.91858994148208</v>
      </c>
      <c r="H67" s="41"/>
      <c r="I67" s="32">
        <v>62.301865200000002</v>
      </c>
      <c r="J67" s="16">
        <f t="shared" si="4"/>
        <v>380.93168700390521</v>
      </c>
    </row>
    <row r="68" spans="1:10" x14ac:dyDescent="0.2">
      <c r="A68" s="6"/>
      <c r="F68" s="30"/>
      <c r="G68" s="12"/>
      <c r="H68" s="12"/>
      <c r="I68" s="12"/>
      <c r="J68" s="16"/>
    </row>
    <row r="69" spans="1:10" x14ac:dyDescent="0.2">
      <c r="A69" s="6"/>
      <c r="C69" s="25">
        <f>SUM(C64:C68)</f>
        <v>422</v>
      </c>
      <c r="D69" s="25">
        <f>SUM(D64:D68)</f>
        <v>501</v>
      </c>
      <c r="E69" s="51"/>
      <c r="F69" s="44">
        <f>SUM(F64:F68)</f>
        <v>461.88929360482473</v>
      </c>
      <c r="G69" s="44">
        <f t="shared" ref="G69:J69" si="5">SUM(G64:G68)</f>
        <v>1431.9386613423303</v>
      </c>
      <c r="H69" s="44">
        <f t="shared" si="5"/>
        <v>56.043266877649742</v>
      </c>
      <c r="I69" s="44">
        <f t="shared" si="5"/>
        <v>283.74978120000003</v>
      </c>
      <c r="J69" s="44">
        <f t="shared" si="5"/>
        <v>2233.6210030248044</v>
      </c>
    </row>
    <row r="70" spans="1:10" x14ac:dyDescent="0.2">
      <c r="A70" s="6"/>
      <c r="F70" s="30"/>
      <c r="G70" s="12"/>
      <c r="H70" s="12"/>
      <c r="I70" s="12"/>
      <c r="J70" s="16"/>
    </row>
    <row r="71" spans="1:10" x14ac:dyDescent="0.2">
      <c r="A71" s="6"/>
      <c r="B71" s="2" t="s">
        <v>64</v>
      </c>
      <c r="C71" s="26">
        <f>C69+C61+C49</f>
        <v>22329.333333333332</v>
      </c>
      <c r="D71" s="26">
        <f>D69+D61+D49</f>
        <v>9510.3333333333321</v>
      </c>
      <c r="E71" s="52"/>
      <c r="F71" s="45">
        <f>F69+F61+F49</f>
        <v>24440</v>
      </c>
      <c r="G71" s="45">
        <f t="shared" ref="G71:J71" si="6">G69+G61+G49</f>
        <v>75768.331000000006</v>
      </c>
      <c r="H71" s="45">
        <f t="shared" si="6"/>
        <v>624.13997215023596</v>
      </c>
      <c r="I71" s="45">
        <f t="shared" si="6"/>
        <v>4276.0859220000002</v>
      </c>
      <c r="J71" s="45">
        <f t="shared" si="6"/>
        <v>105108.55689415024</v>
      </c>
    </row>
    <row r="72" spans="1:10" x14ac:dyDescent="0.2">
      <c r="A72" s="7"/>
      <c r="F72" s="30"/>
      <c r="G72" s="28"/>
      <c r="H72" s="28"/>
      <c r="I72" s="28"/>
      <c r="J72" s="34"/>
    </row>
    <row r="73" spans="1:10" x14ac:dyDescent="0.2">
      <c r="A73" s="7" t="s">
        <v>56</v>
      </c>
      <c r="C73" s="21"/>
      <c r="F73" s="30"/>
      <c r="G73" s="35"/>
      <c r="H73" s="34"/>
      <c r="I73" s="28"/>
      <c r="J73" s="34"/>
    </row>
    <row r="74" spans="1:10" x14ac:dyDescent="0.2">
      <c r="A74" s="7"/>
      <c r="F74" s="30"/>
      <c r="G74" s="28"/>
      <c r="H74" s="28"/>
      <c r="I74" s="28"/>
      <c r="J74" s="34"/>
    </row>
    <row r="75" spans="1:10" x14ac:dyDescent="0.2">
      <c r="A75" s="29" t="s">
        <v>61</v>
      </c>
      <c r="F75" s="30"/>
      <c r="G75" s="34"/>
      <c r="H75" s="28"/>
      <c r="I75" s="28"/>
      <c r="J75" s="34"/>
    </row>
    <row r="76" spans="1:10" x14ac:dyDescent="0.2">
      <c r="A76" s="7" t="s">
        <v>62</v>
      </c>
      <c r="F76" s="30"/>
      <c r="G76" s="12"/>
      <c r="H76" s="12"/>
      <c r="I76" s="12"/>
      <c r="J76" s="16"/>
    </row>
    <row r="77" spans="1:10" x14ac:dyDescent="0.2">
      <c r="A77" s="7"/>
      <c r="F77" s="30"/>
      <c r="G77" s="12"/>
      <c r="H77" s="12"/>
      <c r="I77" s="12"/>
      <c r="J77" s="16"/>
    </row>
    <row r="78" spans="1:10" x14ac:dyDescent="0.2">
      <c r="A78" s="7"/>
      <c r="F78" s="30"/>
      <c r="G78" s="12"/>
      <c r="H78" s="12"/>
      <c r="I78" s="12"/>
      <c r="J78" s="16"/>
    </row>
    <row r="79" spans="1:10" x14ac:dyDescent="0.2">
      <c r="A79" s="7"/>
      <c r="F79" s="30"/>
      <c r="G79" s="12"/>
      <c r="H79" s="12"/>
      <c r="I79" s="12"/>
      <c r="J79" s="16"/>
    </row>
    <row r="80" spans="1:10" x14ac:dyDescent="0.2">
      <c r="A80" s="7"/>
      <c r="F80" s="30"/>
      <c r="G80" s="12"/>
      <c r="H80" s="12"/>
      <c r="I80" s="12"/>
      <c r="J80" s="16"/>
    </row>
    <row r="81" spans="1:10" x14ac:dyDescent="0.2">
      <c r="A81" s="7"/>
      <c r="F81" s="30"/>
      <c r="G81" s="12"/>
      <c r="H81" s="12"/>
      <c r="I81" s="12"/>
      <c r="J81" s="16"/>
    </row>
    <row r="82" spans="1:10" x14ac:dyDescent="0.2">
      <c r="A82" s="7"/>
      <c r="F82" s="30"/>
      <c r="G82" s="12"/>
      <c r="H82" s="12"/>
      <c r="I82" s="12"/>
      <c r="J82" s="16"/>
    </row>
    <row r="83" spans="1:10" x14ac:dyDescent="0.2">
      <c r="A83" s="7"/>
      <c r="F83" s="30"/>
      <c r="G83" s="12"/>
      <c r="H83" s="12"/>
      <c r="I83" s="12"/>
      <c r="J83" s="16"/>
    </row>
    <row r="84" spans="1:10" x14ac:dyDescent="0.2">
      <c r="A84" s="7"/>
      <c r="F84" s="30"/>
      <c r="G84" s="12"/>
      <c r="H84" s="12"/>
      <c r="I84" s="12"/>
      <c r="J84" s="16"/>
    </row>
    <row r="85" spans="1:10" x14ac:dyDescent="0.2">
      <c r="A85" s="7"/>
      <c r="F85" s="30"/>
      <c r="G85" s="12"/>
      <c r="H85" s="12"/>
      <c r="I85" s="12"/>
      <c r="J85" s="16"/>
    </row>
    <row r="86" spans="1:10" x14ac:dyDescent="0.2">
      <c r="A86" s="7"/>
      <c r="F86" s="30"/>
      <c r="G86" s="12"/>
      <c r="H86" s="12"/>
      <c r="I86" s="12"/>
      <c r="J86" s="16"/>
    </row>
    <row r="87" spans="1:10" x14ac:dyDescent="0.2">
      <c r="A87" s="7"/>
      <c r="F87" s="30"/>
      <c r="G87" s="12"/>
      <c r="H87" s="12"/>
      <c r="I87" s="12"/>
      <c r="J87" s="16"/>
    </row>
    <row r="88" spans="1:10" x14ac:dyDescent="0.2">
      <c r="A88" s="7"/>
      <c r="F88" s="30"/>
      <c r="G88" s="12"/>
      <c r="H88" s="12"/>
      <c r="I88" s="12"/>
      <c r="J88" s="16"/>
    </row>
    <row r="89" spans="1:10" x14ac:dyDescent="0.2">
      <c r="A89" s="7"/>
      <c r="F89" s="30"/>
      <c r="G89" s="12"/>
      <c r="H89" s="12"/>
      <c r="I89" s="12"/>
      <c r="J89" s="16"/>
    </row>
    <row r="90" spans="1:10" x14ac:dyDescent="0.2">
      <c r="A90" s="7"/>
      <c r="F90" s="30"/>
      <c r="G90" s="12"/>
      <c r="H90" s="12"/>
      <c r="I90" s="12"/>
      <c r="J90" s="16"/>
    </row>
    <row r="91" spans="1:10" x14ac:dyDescent="0.2">
      <c r="A91" s="7"/>
      <c r="F91" s="30"/>
      <c r="G91" s="12"/>
      <c r="H91" s="12"/>
      <c r="I91" s="12"/>
      <c r="J91" s="16"/>
    </row>
    <row r="92" spans="1:10" x14ac:dyDescent="0.2">
      <c r="A92" s="7"/>
      <c r="F92" s="30"/>
      <c r="G92" s="12"/>
      <c r="H92" s="12"/>
      <c r="I92" s="12"/>
      <c r="J92" s="16"/>
    </row>
    <row r="93" spans="1:10" x14ac:dyDescent="0.2">
      <c r="A93" s="7"/>
      <c r="F93" s="30"/>
      <c r="G93" s="12"/>
      <c r="H93" s="12"/>
      <c r="I93" s="12"/>
      <c r="J93" s="16"/>
    </row>
    <row r="94" spans="1:10" x14ac:dyDescent="0.2">
      <c r="A94" s="7"/>
      <c r="F94" s="30"/>
      <c r="G94" s="12"/>
      <c r="H94" s="12"/>
      <c r="I94" s="12"/>
      <c r="J94" s="16"/>
    </row>
    <row r="95" spans="1:10" x14ac:dyDescent="0.2">
      <c r="A95" s="7"/>
      <c r="F95" s="30"/>
      <c r="G95" s="12"/>
      <c r="H95" s="12"/>
      <c r="I95" s="12"/>
      <c r="J95" s="16"/>
    </row>
    <row r="96" spans="1:10" x14ac:dyDescent="0.2">
      <c r="A96" s="7"/>
      <c r="F96" s="30"/>
      <c r="G96" s="12"/>
      <c r="H96" s="12"/>
      <c r="I96" s="12"/>
      <c r="J96" s="16"/>
    </row>
    <row r="97" spans="1:10" x14ac:dyDescent="0.2">
      <c r="A97" s="7"/>
      <c r="F97" s="30"/>
      <c r="G97" s="12"/>
      <c r="H97" s="12"/>
      <c r="I97" s="12"/>
      <c r="J97" s="16"/>
    </row>
    <row r="98" spans="1:10" x14ac:dyDescent="0.2">
      <c r="A98" s="7"/>
      <c r="F98" s="30"/>
      <c r="G98" s="12"/>
      <c r="H98" s="12"/>
      <c r="I98" s="12"/>
      <c r="J98" s="16"/>
    </row>
    <row r="99" spans="1:10" x14ac:dyDescent="0.2">
      <c r="A99" s="7"/>
      <c r="F99" s="30"/>
      <c r="G99" s="12"/>
      <c r="H99" s="12"/>
      <c r="I99" s="12"/>
      <c r="J99" s="16"/>
    </row>
    <row r="100" spans="1:10" x14ac:dyDescent="0.2">
      <c r="A100" s="7"/>
      <c r="F100" s="30"/>
      <c r="G100" s="12"/>
      <c r="H100" s="12"/>
      <c r="I100" s="12"/>
      <c r="J100" s="16"/>
    </row>
    <row r="101" spans="1:10" x14ac:dyDescent="0.2">
      <c r="A101" s="7"/>
      <c r="F101" s="30"/>
      <c r="G101" s="12"/>
      <c r="H101" s="12"/>
      <c r="I101" s="12"/>
      <c r="J101" s="16"/>
    </row>
    <row r="102" spans="1:10" x14ac:dyDescent="0.2">
      <c r="A102" s="7"/>
      <c r="F102" s="30"/>
      <c r="G102" s="12"/>
      <c r="H102" s="12"/>
      <c r="I102" s="12"/>
      <c r="J102" s="16"/>
    </row>
    <row r="103" spans="1:10" x14ac:dyDescent="0.2">
      <c r="A103" s="7"/>
      <c r="F103" s="30"/>
      <c r="G103" s="12"/>
      <c r="H103" s="12"/>
      <c r="I103" s="12"/>
      <c r="J103" s="16"/>
    </row>
    <row r="104" spans="1:10" x14ac:dyDescent="0.2">
      <c r="A104" s="7"/>
      <c r="F104" s="30"/>
      <c r="G104" s="12"/>
      <c r="H104" s="12"/>
      <c r="I104" s="12"/>
      <c r="J104" s="16"/>
    </row>
    <row r="105" spans="1:10" x14ac:dyDescent="0.2">
      <c r="A105" s="7"/>
      <c r="F105" s="30"/>
      <c r="G105" s="12"/>
      <c r="H105" s="12"/>
      <c r="I105" s="12"/>
      <c r="J105" s="16"/>
    </row>
    <row r="106" spans="1:10" x14ac:dyDescent="0.2">
      <c r="A106" s="7"/>
      <c r="F106" s="30"/>
      <c r="G106" s="12"/>
      <c r="H106" s="12"/>
      <c r="I106" s="12"/>
      <c r="J106" s="16"/>
    </row>
    <row r="107" spans="1:10" x14ac:dyDescent="0.2">
      <c r="A107" s="7"/>
      <c r="F107" s="30"/>
      <c r="G107" s="12"/>
      <c r="H107" s="12"/>
      <c r="I107" s="12"/>
      <c r="J107" s="16"/>
    </row>
    <row r="108" spans="1:10" x14ac:dyDescent="0.2">
      <c r="A108" s="7"/>
      <c r="F108" s="30"/>
      <c r="G108" s="12"/>
      <c r="H108" s="12"/>
      <c r="I108" s="12"/>
      <c r="J108" s="16"/>
    </row>
    <row r="109" spans="1:10" x14ac:dyDescent="0.2">
      <c r="A109" s="7"/>
      <c r="F109" s="30"/>
      <c r="G109" s="12"/>
      <c r="H109" s="12"/>
      <c r="I109" s="12"/>
      <c r="J109" s="16"/>
    </row>
    <row r="110" spans="1:10" x14ac:dyDescent="0.2">
      <c r="A110" s="7"/>
      <c r="F110" s="30"/>
      <c r="G110" s="12"/>
      <c r="H110" s="12"/>
      <c r="I110" s="12"/>
      <c r="J110" s="16"/>
    </row>
    <row r="111" spans="1:10" x14ac:dyDescent="0.2">
      <c r="A111" s="7"/>
      <c r="F111" s="30"/>
      <c r="G111" s="12"/>
      <c r="H111" s="12"/>
      <c r="I111" s="12"/>
      <c r="J111" s="16"/>
    </row>
    <row r="112" spans="1:10" x14ac:dyDescent="0.2">
      <c r="A112" s="7"/>
      <c r="F112" s="30"/>
      <c r="G112" s="12"/>
      <c r="H112" s="12"/>
      <c r="I112" s="12"/>
      <c r="J112" s="16"/>
    </row>
    <row r="113" spans="1:10" x14ac:dyDescent="0.2">
      <c r="A113" s="7"/>
      <c r="F113" s="30"/>
      <c r="G113" s="12"/>
      <c r="H113" s="12"/>
      <c r="I113" s="12"/>
      <c r="J113" s="16"/>
    </row>
    <row r="114" spans="1:10" x14ac:dyDescent="0.2">
      <c r="A114" s="7"/>
      <c r="F114" s="30"/>
      <c r="G114" s="12"/>
      <c r="H114" s="12"/>
      <c r="I114" s="12"/>
      <c r="J114" s="16"/>
    </row>
    <row r="115" spans="1:10" x14ac:dyDescent="0.2">
      <c r="A115" s="7"/>
      <c r="F115" s="30"/>
      <c r="G115" s="12"/>
      <c r="H115" s="12"/>
      <c r="I115" s="12"/>
      <c r="J115" s="16"/>
    </row>
    <row r="116" spans="1:10" x14ac:dyDescent="0.2">
      <c r="A116" s="7"/>
      <c r="F116" s="30"/>
      <c r="G116" s="12"/>
      <c r="H116" s="12"/>
      <c r="I116" s="12"/>
      <c r="J116" s="16"/>
    </row>
    <row r="117" spans="1:10" x14ac:dyDescent="0.2">
      <c r="A117" s="7"/>
      <c r="F117" s="30"/>
      <c r="G117" s="12"/>
      <c r="H117" s="12"/>
      <c r="I117" s="12"/>
      <c r="J117" s="16"/>
    </row>
    <row r="118" spans="1:10" x14ac:dyDescent="0.2">
      <c r="A118" s="7"/>
      <c r="F118" s="30"/>
      <c r="G118" s="12"/>
      <c r="H118" s="12"/>
      <c r="I118" s="12"/>
      <c r="J118" s="16"/>
    </row>
    <row r="119" spans="1:10" x14ac:dyDescent="0.2">
      <c r="A119" s="7"/>
      <c r="F119" s="30"/>
      <c r="G119" s="12"/>
      <c r="H119" s="12"/>
      <c r="I119" s="12"/>
      <c r="J119" s="16"/>
    </row>
    <row r="120" spans="1:10" x14ac:dyDescent="0.2">
      <c r="A120" s="7"/>
      <c r="F120" s="30"/>
      <c r="G120" s="12"/>
      <c r="H120" s="12"/>
      <c r="I120" s="12"/>
      <c r="J120" s="16"/>
    </row>
    <row r="121" spans="1:10" x14ac:dyDescent="0.2">
      <c r="A121" s="7"/>
      <c r="F121" s="30"/>
      <c r="G121" s="12"/>
      <c r="H121" s="12"/>
      <c r="I121" s="12"/>
      <c r="J121" s="16"/>
    </row>
    <row r="122" spans="1:10" x14ac:dyDescent="0.2">
      <c r="A122" s="7"/>
      <c r="F122" s="30"/>
      <c r="G122" s="12"/>
      <c r="H122" s="12"/>
      <c r="I122" s="12"/>
      <c r="J122" s="16"/>
    </row>
    <row r="123" spans="1:10" x14ac:dyDescent="0.2">
      <c r="A123" s="7"/>
      <c r="F123" s="30"/>
      <c r="G123" s="12"/>
      <c r="H123" s="12"/>
      <c r="I123" s="12"/>
      <c r="J123" s="16"/>
    </row>
    <row r="124" spans="1:10" x14ac:dyDescent="0.2">
      <c r="A124" s="7"/>
      <c r="F124" s="30"/>
      <c r="G124" s="12"/>
      <c r="H124" s="12"/>
      <c r="I124" s="12"/>
      <c r="J124" s="16"/>
    </row>
    <row r="125" spans="1:10" x14ac:dyDescent="0.2">
      <c r="A125" s="7"/>
      <c r="F125" s="30"/>
      <c r="G125" s="12"/>
      <c r="H125" s="12"/>
      <c r="I125" s="12"/>
      <c r="J125" s="16"/>
    </row>
    <row r="126" spans="1:10" x14ac:dyDescent="0.2">
      <c r="A126" s="7"/>
      <c r="F126" s="30"/>
      <c r="G126" s="12"/>
      <c r="H126" s="12"/>
      <c r="I126" s="12"/>
      <c r="J126" s="16"/>
    </row>
    <row r="127" spans="1:10" x14ac:dyDescent="0.2">
      <c r="A127" s="7"/>
      <c r="F127" s="30"/>
      <c r="G127" s="12"/>
      <c r="H127" s="12"/>
      <c r="I127" s="12"/>
      <c r="J127" s="16"/>
    </row>
    <row r="128" spans="1:10" x14ac:dyDescent="0.2">
      <c r="A128" s="7"/>
      <c r="F128" s="30"/>
      <c r="G128" s="12"/>
      <c r="H128" s="12"/>
      <c r="I128" s="12"/>
      <c r="J128" s="16"/>
    </row>
    <row r="129" spans="1:10" x14ac:dyDescent="0.2">
      <c r="A129" s="7"/>
      <c r="F129" s="30"/>
      <c r="G129" s="12"/>
      <c r="H129" s="12"/>
      <c r="I129" s="12"/>
      <c r="J129" s="16"/>
    </row>
    <row r="130" spans="1:10" x14ac:dyDescent="0.2">
      <c r="A130" s="7"/>
      <c r="F130" s="30"/>
      <c r="G130" s="12"/>
      <c r="H130" s="12"/>
      <c r="I130" s="12"/>
      <c r="J130" s="16"/>
    </row>
    <row r="131" spans="1:10" x14ac:dyDescent="0.2">
      <c r="A131" s="7"/>
      <c r="F131" s="30"/>
      <c r="G131" s="12"/>
      <c r="H131" s="12"/>
      <c r="I131" s="12"/>
      <c r="J131" s="16"/>
    </row>
    <row r="132" spans="1:10" x14ac:dyDescent="0.2">
      <c r="A132" s="7"/>
      <c r="F132" s="30"/>
      <c r="G132" s="12"/>
      <c r="H132" s="12"/>
      <c r="I132" s="12"/>
      <c r="J132" s="16"/>
    </row>
    <row r="133" spans="1:10" x14ac:dyDescent="0.2">
      <c r="A133" s="7"/>
      <c r="F133" s="30"/>
      <c r="G133" s="12"/>
      <c r="H133" s="12"/>
      <c r="I133" s="12"/>
      <c r="J133" s="16"/>
    </row>
    <row r="134" spans="1:10" x14ac:dyDescent="0.2">
      <c r="A134" s="7"/>
      <c r="F134" s="30"/>
      <c r="G134" s="12"/>
      <c r="H134" s="12"/>
      <c r="I134" s="12"/>
      <c r="J134" s="16"/>
    </row>
    <row r="135" spans="1:10" x14ac:dyDescent="0.2">
      <c r="A135" s="7"/>
      <c r="F135" s="30"/>
      <c r="G135" s="12"/>
      <c r="H135" s="12"/>
      <c r="I135" s="12"/>
      <c r="J135" s="16"/>
    </row>
    <row r="136" spans="1:10" x14ac:dyDescent="0.2">
      <c r="A136" s="7"/>
      <c r="F136" s="30"/>
      <c r="G136" s="12"/>
      <c r="H136" s="12"/>
      <c r="I136" s="12"/>
      <c r="J136" s="16"/>
    </row>
    <row r="137" spans="1:10" x14ac:dyDescent="0.2">
      <c r="A137" s="7"/>
      <c r="F137" s="30"/>
      <c r="G137" s="12"/>
      <c r="H137" s="12"/>
      <c r="I137" s="12"/>
      <c r="J137" s="16"/>
    </row>
    <row r="138" spans="1:10" x14ac:dyDescent="0.2">
      <c r="A138" s="7"/>
      <c r="F138" s="30"/>
      <c r="G138" s="12"/>
      <c r="H138" s="12"/>
      <c r="I138" s="12"/>
      <c r="J138" s="16"/>
    </row>
    <row r="139" spans="1:10" x14ac:dyDescent="0.2">
      <c r="A139" s="7"/>
      <c r="F139" s="30"/>
      <c r="G139" s="12"/>
      <c r="H139" s="12"/>
      <c r="I139" s="12"/>
      <c r="J139" s="16"/>
    </row>
    <row r="140" spans="1:10" x14ac:dyDescent="0.2">
      <c r="A140" s="7"/>
      <c r="F140" s="30"/>
      <c r="G140" s="12"/>
      <c r="H140" s="12"/>
      <c r="I140" s="12"/>
      <c r="J140" s="16"/>
    </row>
    <row r="141" spans="1:10" x14ac:dyDescent="0.2">
      <c r="A141" s="7"/>
      <c r="F141" s="30"/>
      <c r="G141" s="12"/>
      <c r="H141" s="12"/>
      <c r="I141" s="12"/>
      <c r="J141" s="16"/>
    </row>
    <row r="142" spans="1:10" x14ac:dyDescent="0.2">
      <c r="A142" s="7"/>
      <c r="F142" s="30"/>
      <c r="G142" s="12"/>
      <c r="H142" s="12"/>
      <c r="I142" s="12"/>
      <c r="J142" s="16"/>
    </row>
    <row r="143" spans="1:10" x14ac:dyDescent="0.2">
      <c r="A143" s="7"/>
      <c r="F143" s="30"/>
      <c r="G143" s="12"/>
      <c r="H143" s="12"/>
      <c r="I143" s="12"/>
      <c r="J143" s="16"/>
    </row>
    <row r="144" spans="1:10" x14ac:dyDescent="0.2">
      <c r="A144" s="7"/>
      <c r="F144" s="30"/>
      <c r="G144" s="12"/>
      <c r="H144" s="12"/>
      <c r="I144" s="12"/>
      <c r="J144" s="16"/>
    </row>
    <row r="145" spans="1:10" x14ac:dyDescent="0.2">
      <c r="A145" s="7"/>
      <c r="F145" s="30"/>
      <c r="G145" s="12"/>
      <c r="H145" s="12"/>
      <c r="I145" s="12"/>
      <c r="J145" s="16"/>
    </row>
    <row r="146" spans="1:10" x14ac:dyDescent="0.2">
      <c r="A146" s="7"/>
      <c r="F146" s="30"/>
      <c r="G146" s="12"/>
      <c r="H146" s="12"/>
      <c r="I146" s="12"/>
      <c r="J146" s="16"/>
    </row>
    <row r="147" spans="1:10" x14ac:dyDescent="0.2">
      <c r="A147" s="7"/>
      <c r="F147" s="30"/>
      <c r="G147" s="12"/>
      <c r="H147" s="12"/>
      <c r="I147" s="12"/>
      <c r="J147" s="16"/>
    </row>
    <row r="148" spans="1:10" x14ac:dyDescent="0.2">
      <c r="A148" s="7"/>
      <c r="F148" s="30"/>
      <c r="G148" s="12"/>
      <c r="H148" s="12"/>
      <c r="I148" s="12"/>
      <c r="J148" s="16"/>
    </row>
    <row r="149" spans="1:10" x14ac:dyDescent="0.2">
      <c r="A149" s="7"/>
      <c r="F149" s="30"/>
      <c r="G149" s="12"/>
      <c r="H149" s="12"/>
      <c r="I149" s="12"/>
      <c r="J149" s="16"/>
    </row>
    <row r="150" spans="1:10" x14ac:dyDescent="0.2">
      <c r="A150" s="7"/>
      <c r="F150" s="30"/>
      <c r="G150" s="12"/>
      <c r="H150" s="12"/>
      <c r="I150" s="12"/>
      <c r="J150" s="16"/>
    </row>
    <row r="151" spans="1:10" x14ac:dyDescent="0.2">
      <c r="A151" s="7"/>
      <c r="F151" s="30"/>
      <c r="G151" s="12"/>
      <c r="H151" s="12"/>
      <c r="I151" s="12"/>
      <c r="J151" s="16"/>
    </row>
    <row r="152" spans="1:10" x14ac:dyDescent="0.2">
      <c r="A152" s="7"/>
      <c r="F152" s="30"/>
      <c r="G152" s="12"/>
      <c r="H152" s="12"/>
      <c r="I152" s="12"/>
      <c r="J152" s="16"/>
    </row>
    <row r="153" spans="1:10" x14ac:dyDescent="0.2">
      <c r="A153" s="7"/>
      <c r="F153" s="30"/>
      <c r="G153" s="12"/>
      <c r="H153" s="12"/>
      <c r="I153" s="12"/>
      <c r="J153" s="16"/>
    </row>
    <row r="154" spans="1:10" x14ac:dyDescent="0.2">
      <c r="A154" s="7"/>
      <c r="F154" s="30"/>
      <c r="G154" s="12"/>
      <c r="H154" s="12"/>
      <c r="I154" s="12"/>
      <c r="J154" s="16"/>
    </row>
    <row r="155" spans="1:10" x14ac:dyDescent="0.2">
      <c r="A155" s="7"/>
      <c r="F155" s="30"/>
      <c r="G155" s="12"/>
      <c r="H155" s="12"/>
      <c r="I155" s="12"/>
      <c r="J155" s="16"/>
    </row>
    <row r="156" spans="1:10" x14ac:dyDescent="0.2">
      <c r="A156" s="7"/>
      <c r="F156" s="30"/>
      <c r="G156" s="12"/>
      <c r="H156" s="12"/>
      <c r="I156" s="12"/>
      <c r="J156" s="16"/>
    </row>
    <row r="157" spans="1:10" x14ac:dyDescent="0.2">
      <c r="A157" s="7"/>
      <c r="F157" s="30"/>
      <c r="G157" s="12"/>
      <c r="H157" s="12"/>
      <c r="I157" s="12"/>
      <c r="J157" s="16"/>
    </row>
    <row r="158" spans="1:10" x14ac:dyDescent="0.2">
      <c r="A158" s="7"/>
      <c r="F158" s="30"/>
      <c r="G158" s="12"/>
      <c r="H158" s="12"/>
      <c r="I158" s="12"/>
      <c r="J158" s="16"/>
    </row>
    <row r="159" spans="1:10" x14ac:dyDescent="0.2">
      <c r="A159" s="7"/>
      <c r="F159" s="30"/>
      <c r="G159" s="12"/>
      <c r="H159" s="12"/>
      <c r="I159" s="12"/>
      <c r="J159" s="16"/>
    </row>
    <row r="160" spans="1:10" x14ac:dyDescent="0.2">
      <c r="A160" s="7"/>
      <c r="F160" s="30"/>
      <c r="G160" s="12"/>
      <c r="H160" s="12"/>
      <c r="I160" s="12"/>
      <c r="J160" s="16"/>
    </row>
    <row r="161" spans="1:10" x14ac:dyDescent="0.2">
      <c r="A161" s="7"/>
      <c r="F161" s="30"/>
      <c r="G161" s="12"/>
      <c r="H161" s="12"/>
      <c r="I161" s="12"/>
      <c r="J161" s="16"/>
    </row>
    <row r="162" spans="1:10" x14ac:dyDescent="0.2">
      <c r="A162" s="7"/>
      <c r="F162" s="30"/>
      <c r="G162" s="12"/>
      <c r="H162" s="12"/>
      <c r="I162" s="12"/>
      <c r="J162" s="16"/>
    </row>
    <row r="163" spans="1:10" x14ac:dyDescent="0.2">
      <c r="A163" s="7"/>
      <c r="F163" s="30"/>
      <c r="G163" s="12"/>
      <c r="H163" s="12"/>
      <c r="I163" s="12"/>
      <c r="J163" s="16"/>
    </row>
    <row r="164" spans="1:10" x14ac:dyDescent="0.2">
      <c r="A164" s="7"/>
      <c r="F164" s="30"/>
      <c r="G164" s="12"/>
      <c r="H164" s="12"/>
      <c r="I164" s="12"/>
      <c r="J164" s="16"/>
    </row>
    <row r="165" spans="1:10" x14ac:dyDescent="0.2">
      <c r="A165" s="7"/>
      <c r="F165" s="30"/>
      <c r="G165" s="12"/>
      <c r="H165" s="12"/>
      <c r="I165" s="12"/>
      <c r="J165" s="16"/>
    </row>
    <row r="166" spans="1:10" x14ac:dyDescent="0.2">
      <c r="A166" s="7"/>
      <c r="F166" s="30"/>
      <c r="G166" s="12"/>
      <c r="H166" s="12"/>
      <c r="I166" s="12"/>
      <c r="J166" s="16"/>
    </row>
    <row r="167" spans="1:10" x14ac:dyDescent="0.2">
      <c r="A167" s="7"/>
      <c r="F167" s="30"/>
      <c r="G167" s="12"/>
      <c r="H167" s="12"/>
      <c r="I167" s="12"/>
      <c r="J167" s="16"/>
    </row>
    <row r="168" spans="1:10" x14ac:dyDescent="0.2">
      <c r="A168" s="7"/>
      <c r="F168" s="30"/>
      <c r="G168" s="12"/>
      <c r="H168" s="12"/>
      <c r="I168" s="12"/>
      <c r="J168" s="16"/>
    </row>
    <row r="169" spans="1:10" x14ac:dyDescent="0.2">
      <c r="A169" s="7"/>
      <c r="F169" s="30"/>
      <c r="G169" s="12"/>
      <c r="H169" s="12"/>
      <c r="I169" s="12"/>
      <c r="J169" s="16"/>
    </row>
    <row r="170" spans="1:10" x14ac:dyDescent="0.2">
      <c r="A170" s="7"/>
      <c r="F170" s="30"/>
      <c r="G170" s="12"/>
      <c r="H170" s="12"/>
      <c r="I170" s="12"/>
      <c r="J170" s="16"/>
    </row>
    <row r="171" spans="1:10" x14ac:dyDescent="0.2">
      <c r="A171" s="7"/>
      <c r="F171" s="30"/>
      <c r="G171" s="12"/>
      <c r="H171" s="12"/>
      <c r="I171" s="12"/>
      <c r="J171" s="16"/>
    </row>
    <row r="172" spans="1:10" x14ac:dyDescent="0.2">
      <c r="A172" s="7"/>
      <c r="F172" s="30"/>
      <c r="G172" s="12"/>
      <c r="H172" s="12"/>
      <c r="I172" s="12"/>
      <c r="J172" s="16"/>
    </row>
    <row r="173" spans="1:10" x14ac:dyDescent="0.2">
      <c r="A173" s="7"/>
      <c r="F173" s="30"/>
      <c r="G173" s="12"/>
      <c r="H173" s="12"/>
      <c r="I173" s="12"/>
      <c r="J173" s="16"/>
    </row>
    <row r="174" spans="1:10" x14ac:dyDescent="0.2">
      <c r="A174" s="7"/>
      <c r="F174" s="30"/>
      <c r="G174" s="12"/>
      <c r="H174" s="12"/>
      <c r="I174" s="12"/>
      <c r="J174" s="16"/>
    </row>
    <row r="175" spans="1:10" x14ac:dyDescent="0.2">
      <c r="A175" s="7"/>
      <c r="F175" s="30"/>
      <c r="G175" s="12"/>
      <c r="H175" s="12"/>
      <c r="I175" s="12"/>
      <c r="J175" s="16"/>
    </row>
    <row r="176" spans="1:10" x14ac:dyDescent="0.2">
      <c r="A176" s="7"/>
      <c r="F176" s="30"/>
      <c r="G176" s="12"/>
      <c r="H176" s="12"/>
      <c r="I176" s="12"/>
      <c r="J176" s="16"/>
    </row>
    <row r="177" spans="1:10" x14ac:dyDescent="0.2">
      <c r="A177" s="7"/>
      <c r="F177" s="30"/>
      <c r="G177" s="12"/>
      <c r="H177" s="12"/>
      <c r="I177" s="12"/>
      <c r="J177" s="16"/>
    </row>
    <row r="178" spans="1:10" x14ac:dyDescent="0.2">
      <c r="A178" s="7"/>
      <c r="F178" s="30"/>
      <c r="G178" s="12"/>
      <c r="H178" s="12"/>
      <c r="I178" s="12"/>
      <c r="J178" s="16"/>
    </row>
    <row r="179" spans="1:10" x14ac:dyDescent="0.2">
      <c r="A179" s="7"/>
      <c r="F179" s="30"/>
      <c r="G179" s="12"/>
      <c r="H179" s="12"/>
      <c r="I179" s="12"/>
      <c r="J179" s="16"/>
    </row>
    <row r="180" spans="1:10" x14ac:dyDescent="0.2">
      <c r="A180" s="7"/>
      <c r="F180" s="30"/>
      <c r="G180" s="12"/>
      <c r="H180" s="12"/>
      <c r="I180" s="12"/>
      <c r="J180" s="16"/>
    </row>
    <row r="181" spans="1:10" x14ac:dyDescent="0.2">
      <c r="A181" s="7"/>
      <c r="F181" s="30"/>
      <c r="G181" s="12"/>
      <c r="H181" s="12"/>
      <c r="I181" s="12"/>
      <c r="J181" s="16"/>
    </row>
    <row r="182" spans="1:10" x14ac:dyDescent="0.2">
      <c r="A182" s="7"/>
      <c r="F182" s="30"/>
      <c r="G182" s="12"/>
      <c r="H182" s="12"/>
      <c r="I182" s="12"/>
      <c r="J182" s="16"/>
    </row>
    <row r="183" spans="1:10" x14ac:dyDescent="0.2">
      <c r="A183" s="7"/>
      <c r="F183" s="30"/>
      <c r="G183" s="12"/>
      <c r="H183" s="12"/>
      <c r="I183" s="12"/>
      <c r="J183" s="16"/>
    </row>
    <row r="184" spans="1:10" x14ac:dyDescent="0.2">
      <c r="A184" s="7"/>
      <c r="F184" s="30"/>
      <c r="G184" s="12"/>
      <c r="H184" s="12"/>
      <c r="I184" s="12"/>
      <c r="J184" s="16"/>
    </row>
    <row r="185" spans="1:10" x14ac:dyDescent="0.2">
      <c r="A185" s="7"/>
      <c r="F185" s="30"/>
      <c r="G185" s="12"/>
      <c r="H185" s="12"/>
      <c r="I185" s="12"/>
      <c r="J185" s="16"/>
    </row>
    <row r="186" spans="1:10" x14ac:dyDescent="0.2">
      <c r="A186" s="7"/>
      <c r="F186" s="30"/>
      <c r="G186" s="12"/>
      <c r="H186" s="12"/>
      <c r="I186" s="12"/>
      <c r="J186" s="16"/>
    </row>
    <row r="187" spans="1:10" x14ac:dyDescent="0.2">
      <c r="A187" s="7"/>
      <c r="F187" s="30"/>
      <c r="G187" s="12"/>
      <c r="H187" s="12"/>
      <c r="I187" s="12"/>
      <c r="J187" s="16"/>
    </row>
    <row r="188" spans="1:10" x14ac:dyDescent="0.2">
      <c r="A188" s="7"/>
      <c r="F188" s="30"/>
      <c r="G188" s="12"/>
      <c r="H188" s="12"/>
      <c r="I188" s="12"/>
      <c r="J188" s="16"/>
    </row>
    <row r="189" spans="1:10" x14ac:dyDescent="0.2">
      <c r="A189" s="7"/>
      <c r="F189" s="30"/>
      <c r="G189" s="12"/>
      <c r="H189" s="12"/>
      <c r="I189" s="12"/>
      <c r="J189" s="16"/>
    </row>
    <row r="190" spans="1:10" x14ac:dyDescent="0.2">
      <c r="A190" s="7"/>
      <c r="F190" s="30"/>
      <c r="G190" s="12"/>
      <c r="H190" s="12"/>
      <c r="I190" s="12"/>
      <c r="J190" s="16"/>
    </row>
    <row r="191" spans="1:10" x14ac:dyDescent="0.2">
      <c r="A191" s="7"/>
      <c r="F191" s="30"/>
      <c r="G191" s="12"/>
      <c r="H191" s="12"/>
      <c r="I191" s="12"/>
      <c r="J191" s="16"/>
    </row>
    <row r="192" spans="1:10" x14ac:dyDescent="0.2">
      <c r="A192" s="7"/>
      <c r="F192" s="30"/>
      <c r="G192" s="12"/>
      <c r="H192" s="12"/>
      <c r="I192" s="12"/>
      <c r="J192" s="16"/>
    </row>
    <row r="193" spans="1:10" x14ac:dyDescent="0.2">
      <c r="A193" s="7"/>
      <c r="F193" s="30"/>
      <c r="G193" s="12"/>
      <c r="H193" s="12"/>
      <c r="I193" s="12"/>
      <c r="J193" s="16"/>
    </row>
    <row r="194" spans="1:10" x14ac:dyDescent="0.2">
      <c r="A194" s="7"/>
      <c r="F194" s="30"/>
      <c r="G194" s="12"/>
      <c r="H194" s="12"/>
      <c r="I194" s="12"/>
      <c r="J194" s="16"/>
    </row>
    <row r="195" spans="1:10" x14ac:dyDescent="0.2">
      <c r="A195" s="7"/>
      <c r="F195" s="30"/>
      <c r="G195" s="12"/>
      <c r="H195" s="12"/>
      <c r="I195" s="12"/>
      <c r="J195" s="16"/>
    </row>
    <row r="196" spans="1:10" x14ac:dyDescent="0.2">
      <c r="A196" s="7"/>
      <c r="F196" s="30"/>
      <c r="G196" s="12"/>
      <c r="H196" s="12"/>
      <c r="I196" s="12"/>
      <c r="J196" s="16"/>
    </row>
    <row r="197" spans="1:10" x14ac:dyDescent="0.2">
      <c r="A197" s="7"/>
      <c r="F197" s="30"/>
      <c r="G197" s="12"/>
      <c r="H197" s="12"/>
      <c r="I197" s="12"/>
      <c r="J197" s="16"/>
    </row>
    <row r="198" spans="1:10" x14ac:dyDescent="0.2">
      <c r="A198" s="7"/>
      <c r="F198" s="30"/>
      <c r="G198" s="12"/>
      <c r="H198" s="12"/>
      <c r="I198" s="12"/>
      <c r="J198" s="16"/>
    </row>
    <row r="199" spans="1:10" x14ac:dyDescent="0.2">
      <c r="A199" s="7"/>
      <c r="F199" s="30"/>
      <c r="G199" s="12"/>
      <c r="H199" s="12"/>
      <c r="I199" s="12"/>
      <c r="J199" s="16"/>
    </row>
    <row r="200" spans="1:10" x14ac:dyDescent="0.2">
      <c r="A200" s="7"/>
      <c r="F200" s="30"/>
      <c r="G200" s="12"/>
      <c r="H200" s="12"/>
      <c r="I200" s="12"/>
      <c r="J200" s="16"/>
    </row>
    <row r="201" spans="1:10" x14ac:dyDescent="0.2">
      <c r="A201" s="7"/>
      <c r="F201" s="30"/>
      <c r="G201" s="12"/>
      <c r="H201" s="12"/>
      <c r="I201" s="12"/>
      <c r="J201" s="16"/>
    </row>
    <row r="202" spans="1:10" x14ac:dyDescent="0.2">
      <c r="A202" s="7"/>
      <c r="F202" s="30"/>
      <c r="G202" s="12"/>
      <c r="H202" s="12"/>
      <c r="I202" s="12"/>
      <c r="J202" s="16"/>
    </row>
    <row r="203" spans="1:10" x14ac:dyDescent="0.2">
      <c r="A203" s="7"/>
      <c r="F203" s="30"/>
      <c r="G203" s="12"/>
      <c r="H203" s="12"/>
      <c r="I203" s="12"/>
      <c r="J203" s="16"/>
    </row>
    <row r="204" spans="1:10" x14ac:dyDescent="0.2">
      <c r="A204" s="7"/>
      <c r="F204" s="30"/>
      <c r="G204" s="12"/>
      <c r="H204" s="12"/>
      <c r="I204" s="12"/>
      <c r="J204" s="16"/>
    </row>
    <row r="205" spans="1:10" x14ac:dyDescent="0.2">
      <c r="A205" s="7"/>
      <c r="F205" s="30"/>
      <c r="G205" s="12"/>
      <c r="H205" s="12"/>
      <c r="I205" s="12"/>
      <c r="J205" s="16"/>
    </row>
    <row r="206" spans="1:10" x14ac:dyDescent="0.2">
      <c r="A206" s="7"/>
      <c r="F206" s="30"/>
      <c r="G206" s="12"/>
      <c r="H206" s="12"/>
      <c r="I206" s="12"/>
      <c r="J206" s="16"/>
    </row>
    <row r="207" spans="1:10" x14ac:dyDescent="0.2">
      <c r="A207" s="7"/>
      <c r="F207" s="30"/>
      <c r="G207" s="12"/>
      <c r="H207" s="12"/>
      <c r="I207" s="12"/>
      <c r="J207" s="16"/>
    </row>
    <row r="208" spans="1:10" x14ac:dyDescent="0.2">
      <c r="A208" s="7"/>
      <c r="F208" s="30"/>
      <c r="G208" s="12"/>
      <c r="H208" s="12"/>
      <c r="I208" s="12"/>
      <c r="J208" s="16"/>
    </row>
    <row r="209" spans="1:10" x14ac:dyDescent="0.2">
      <c r="A209" s="7"/>
      <c r="F209" s="30"/>
      <c r="G209" s="12"/>
      <c r="H209" s="12"/>
      <c r="I209" s="12"/>
      <c r="J209" s="16"/>
    </row>
    <row r="210" spans="1:10" x14ac:dyDescent="0.2">
      <c r="A210" s="7"/>
      <c r="F210" s="30"/>
      <c r="G210" s="12"/>
      <c r="H210" s="12"/>
      <c r="I210" s="12"/>
      <c r="J210" s="16"/>
    </row>
    <row r="211" spans="1:10" x14ac:dyDescent="0.2">
      <c r="A211" s="7"/>
      <c r="F211" s="30"/>
      <c r="G211" s="12"/>
      <c r="H211" s="12"/>
      <c r="I211" s="12"/>
      <c r="J211" s="16"/>
    </row>
    <row r="212" spans="1:10" x14ac:dyDescent="0.2">
      <c r="A212" s="7"/>
      <c r="F212" s="30"/>
      <c r="G212" s="12"/>
      <c r="H212" s="12"/>
      <c r="I212" s="12"/>
      <c r="J212" s="16"/>
    </row>
    <row r="213" spans="1:10" x14ac:dyDescent="0.2">
      <c r="A213" s="7"/>
      <c r="F213" s="30"/>
      <c r="G213" s="12"/>
      <c r="H213" s="12"/>
      <c r="I213" s="12"/>
      <c r="J213" s="16"/>
    </row>
    <row r="214" spans="1:10" x14ac:dyDescent="0.2">
      <c r="A214" s="7"/>
      <c r="F214" s="30"/>
      <c r="G214" s="12"/>
      <c r="H214" s="12"/>
      <c r="I214" s="12"/>
      <c r="J214" s="16"/>
    </row>
    <row r="215" spans="1:10" x14ac:dyDescent="0.2">
      <c r="A215" s="7"/>
      <c r="F215" s="30"/>
      <c r="G215" s="12"/>
      <c r="H215" s="12"/>
      <c r="I215" s="12"/>
      <c r="J215" s="16"/>
    </row>
    <row r="216" spans="1:10" x14ac:dyDescent="0.2">
      <c r="A216" s="7"/>
      <c r="F216" s="30"/>
      <c r="G216" s="12"/>
      <c r="H216" s="12"/>
      <c r="I216" s="12"/>
      <c r="J216" s="16"/>
    </row>
    <row r="217" spans="1:10" x14ac:dyDescent="0.2">
      <c r="A217" s="7"/>
      <c r="F217" s="30"/>
      <c r="G217" s="12"/>
      <c r="H217" s="12"/>
      <c r="I217" s="12"/>
      <c r="J217" s="16"/>
    </row>
    <row r="218" spans="1:10" x14ac:dyDescent="0.2">
      <c r="A218" s="7"/>
      <c r="F218" s="30"/>
      <c r="G218" s="12"/>
      <c r="H218" s="12"/>
      <c r="I218" s="12"/>
      <c r="J218" s="16"/>
    </row>
    <row r="219" spans="1:10" x14ac:dyDescent="0.2">
      <c r="A219" s="7"/>
      <c r="F219" s="30"/>
      <c r="G219" s="12"/>
      <c r="H219" s="12"/>
      <c r="I219" s="12"/>
      <c r="J219" s="16"/>
    </row>
    <row r="220" spans="1:10" x14ac:dyDescent="0.2">
      <c r="A220" s="7"/>
      <c r="F220" s="30"/>
      <c r="G220" s="12"/>
      <c r="H220" s="12"/>
      <c r="I220" s="12"/>
      <c r="J220" s="16"/>
    </row>
    <row r="221" spans="1:10" x14ac:dyDescent="0.2">
      <c r="A221" s="7"/>
      <c r="F221" s="30"/>
      <c r="G221" s="12"/>
      <c r="H221" s="12"/>
      <c r="I221" s="12"/>
      <c r="J221" s="16"/>
    </row>
    <row r="222" spans="1:10" x14ac:dyDescent="0.2">
      <c r="A222" s="7"/>
      <c r="F222" s="30"/>
      <c r="G222" s="12"/>
      <c r="H222" s="12"/>
      <c r="I222" s="12"/>
      <c r="J222" s="16"/>
    </row>
    <row r="223" spans="1:10" x14ac:dyDescent="0.2">
      <c r="A223" s="7"/>
      <c r="F223" s="30"/>
      <c r="G223" s="12"/>
      <c r="H223" s="12"/>
      <c r="I223" s="12"/>
      <c r="J223" s="16"/>
    </row>
    <row r="224" spans="1:10" x14ac:dyDescent="0.2">
      <c r="A224" s="7"/>
      <c r="F224" s="30"/>
      <c r="G224" s="12"/>
      <c r="H224" s="12"/>
      <c r="I224" s="12"/>
      <c r="J224" s="16"/>
    </row>
    <row r="225" spans="1:1" x14ac:dyDescent="0.2">
      <c r="A225" s="7"/>
    </row>
    <row r="226" spans="1:1" x14ac:dyDescent="0.2">
      <c r="A226" s="7"/>
    </row>
    <row r="227" spans="1:1" x14ac:dyDescent="0.2">
      <c r="A227" s="7"/>
    </row>
    <row r="228" spans="1:1" x14ac:dyDescent="0.2">
      <c r="A228" s="7"/>
    </row>
    <row r="229" spans="1:1" x14ac:dyDescent="0.2">
      <c r="A229" s="7"/>
    </row>
    <row r="230" spans="1:1" x14ac:dyDescent="0.2">
      <c r="A230" s="7"/>
    </row>
    <row r="231" spans="1:1" x14ac:dyDescent="0.2">
      <c r="A231" s="7"/>
    </row>
    <row r="232" spans="1:1" x14ac:dyDescent="0.2">
      <c r="A232" s="7"/>
    </row>
    <row r="233" spans="1:1" x14ac:dyDescent="0.2">
      <c r="A233" s="7"/>
    </row>
    <row r="234" spans="1:1" x14ac:dyDescent="0.2">
      <c r="A234" s="7"/>
    </row>
    <row r="235" spans="1:1" x14ac:dyDescent="0.2">
      <c r="A235" s="7"/>
    </row>
    <row r="236" spans="1:1" x14ac:dyDescent="0.2">
      <c r="A236" s="7"/>
    </row>
    <row r="237" spans="1:1" x14ac:dyDescent="0.2">
      <c r="A237" s="7"/>
    </row>
    <row r="238" spans="1:1" x14ac:dyDescent="0.2">
      <c r="A238" s="7"/>
    </row>
    <row r="239" spans="1:1" x14ac:dyDescent="0.2">
      <c r="A239" s="7"/>
    </row>
    <row r="240" spans="1:1" x14ac:dyDescent="0.2">
      <c r="A240" s="7"/>
    </row>
    <row r="241" spans="1:1" x14ac:dyDescent="0.2">
      <c r="A241" s="7"/>
    </row>
    <row r="242" spans="1:1" x14ac:dyDescent="0.2">
      <c r="A242" s="7"/>
    </row>
    <row r="243" spans="1:1" x14ac:dyDescent="0.2">
      <c r="A243" s="7"/>
    </row>
    <row r="244" spans="1:1" x14ac:dyDescent="0.2">
      <c r="A244" s="7"/>
    </row>
    <row r="245" spans="1:1" x14ac:dyDescent="0.2">
      <c r="A245" s="7"/>
    </row>
    <row r="246" spans="1:1" x14ac:dyDescent="0.2">
      <c r="A246" s="7"/>
    </row>
    <row r="247" spans="1:1" x14ac:dyDescent="0.2">
      <c r="A247" s="7"/>
    </row>
    <row r="248" spans="1:1" x14ac:dyDescent="0.2">
      <c r="A248" s="7"/>
    </row>
    <row r="249" spans="1:1" x14ac:dyDescent="0.2">
      <c r="A249" s="7"/>
    </row>
    <row r="250" spans="1:1" x14ac:dyDescent="0.2">
      <c r="A250" s="7"/>
    </row>
    <row r="251" spans="1:1" x14ac:dyDescent="0.2">
      <c r="A251" s="7"/>
    </row>
    <row r="252" spans="1:1" x14ac:dyDescent="0.2">
      <c r="A252" s="7"/>
    </row>
    <row r="253" spans="1:1" x14ac:dyDescent="0.2">
      <c r="A253" s="7"/>
    </row>
    <row r="254" spans="1:1" x14ac:dyDescent="0.2">
      <c r="A254" s="7"/>
    </row>
    <row r="255" spans="1:1" x14ac:dyDescent="0.2">
      <c r="A255" s="7"/>
    </row>
    <row r="256" spans="1:1" x14ac:dyDescent="0.2">
      <c r="A256" s="7"/>
    </row>
    <row r="257" spans="1:1" x14ac:dyDescent="0.2">
      <c r="A257" s="7"/>
    </row>
    <row r="258" spans="1:1" x14ac:dyDescent="0.2">
      <c r="A258" s="7"/>
    </row>
    <row r="259" spans="1:1" x14ac:dyDescent="0.2">
      <c r="A259" s="7"/>
    </row>
    <row r="260" spans="1:1" x14ac:dyDescent="0.2">
      <c r="A260" s="7"/>
    </row>
    <row r="261" spans="1:1" x14ac:dyDescent="0.2">
      <c r="A261" s="7"/>
    </row>
    <row r="262" spans="1:1" x14ac:dyDescent="0.2">
      <c r="A262" s="7"/>
    </row>
    <row r="263" spans="1:1" x14ac:dyDescent="0.2">
      <c r="A263" s="7"/>
    </row>
    <row r="264" spans="1:1" x14ac:dyDescent="0.2">
      <c r="A264" s="7"/>
    </row>
    <row r="265" spans="1:1" x14ac:dyDescent="0.2">
      <c r="A265" s="7"/>
    </row>
    <row r="266" spans="1:1" x14ac:dyDescent="0.2">
      <c r="A266" s="7"/>
    </row>
    <row r="267" spans="1:1" x14ac:dyDescent="0.2">
      <c r="A267" s="7"/>
    </row>
    <row r="268" spans="1:1" x14ac:dyDescent="0.2">
      <c r="A268" s="7"/>
    </row>
    <row r="269" spans="1:1" x14ac:dyDescent="0.2">
      <c r="A269" s="7"/>
    </row>
    <row r="270" spans="1:1" x14ac:dyDescent="0.2">
      <c r="A270" s="7"/>
    </row>
    <row r="271" spans="1:1" x14ac:dyDescent="0.2">
      <c r="A271" s="7"/>
    </row>
    <row r="272" spans="1:1" x14ac:dyDescent="0.2">
      <c r="A272" s="7"/>
    </row>
    <row r="273" spans="1:1" x14ac:dyDescent="0.2">
      <c r="A273" s="7"/>
    </row>
    <row r="274" spans="1:1" x14ac:dyDescent="0.2">
      <c r="A274" s="7"/>
    </row>
    <row r="275" spans="1:1" x14ac:dyDescent="0.2">
      <c r="A275" s="7"/>
    </row>
    <row r="276" spans="1:1" x14ac:dyDescent="0.2">
      <c r="A276" s="7"/>
    </row>
    <row r="277" spans="1:1" x14ac:dyDescent="0.2">
      <c r="A277" s="7"/>
    </row>
    <row r="278" spans="1:1" x14ac:dyDescent="0.2">
      <c r="A278" s="7"/>
    </row>
    <row r="279" spans="1:1" x14ac:dyDescent="0.2">
      <c r="A279" s="7"/>
    </row>
    <row r="280" spans="1:1" x14ac:dyDescent="0.2">
      <c r="A280" s="7"/>
    </row>
    <row r="281" spans="1:1" x14ac:dyDescent="0.2">
      <c r="A281" s="7"/>
    </row>
    <row r="282" spans="1:1" x14ac:dyDescent="0.2">
      <c r="A282" s="7"/>
    </row>
    <row r="283" spans="1:1" x14ac:dyDescent="0.2">
      <c r="A283" s="7"/>
    </row>
    <row r="284" spans="1:1" x14ac:dyDescent="0.2">
      <c r="A284" s="7"/>
    </row>
    <row r="285" spans="1:1" x14ac:dyDescent="0.2">
      <c r="A285" s="7"/>
    </row>
    <row r="286" spans="1:1" x14ac:dyDescent="0.2">
      <c r="A286" s="7"/>
    </row>
    <row r="287" spans="1:1" x14ac:dyDescent="0.2">
      <c r="A287" s="7"/>
    </row>
    <row r="288" spans="1:1" x14ac:dyDescent="0.2">
      <c r="A288" s="7"/>
    </row>
    <row r="289" spans="1:1" x14ac:dyDescent="0.2">
      <c r="A289" s="7"/>
    </row>
    <row r="290" spans="1:1" x14ac:dyDescent="0.2">
      <c r="A290" s="7"/>
    </row>
    <row r="291" spans="1:1" x14ac:dyDescent="0.2">
      <c r="A291" s="7"/>
    </row>
    <row r="292" spans="1:1" x14ac:dyDescent="0.2">
      <c r="A292" s="7"/>
    </row>
    <row r="293" spans="1:1" x14ac:dyDescent="0.2">
      <c r="A293" s="7"/>
    </row>
    <row r="294" spans="1:1" x14ac:dyDescent="0.2">
      <c r="A294" s="7"/>
    </row>
    <row r="295" spans="1:1" x14ac:dyDescent="0.2">
      <c r="A295" s="7"/>
    </row>
    <row r="296" spans="1:1" x14ac:dyDescent="0.2">
      <c r="A296" s="7"/>
    </row>
    <row r="297" spans="1:1" x14ac:dyDescent="0.2">
      <c r="A297" s="7"/>
    </row>
    <row r="298" spans="1:1" x14ac:dyDescent="0.2">
      <c r="A298" s="7"/>
    </row>
    <row r="299" spans="1:1" x14ac:dyDescent="0.2">
      <c r="A299" s="7"/>
    </row>
    <row r="300" spans="1:1" x14ac:dyDescent="0.2">
      <c r="A300" s="7"/>
    </row>
    <row r="301" spans="1:1" x14ac:dyDescent="0.2">
      <c r="A301" s="7"/>
    </row>
    <row r="302" spans="1:1" x14ac:dyDescent="0.2">
      <c r="A302" s="7"/>
    </row>
    <row r="303" spans="1:1" x14ac:dyDescent="0.2">
      <c r="A303" s="7"/>
    </row>
    <row r="304" spans="1:1" x14ac:dyDescent="0.2">
      <c r="A304" s="7"/>
    </row>
    <row r="305" spans="1:1" x14ac:dyDescent="0.2">
      <c r="A305" s="7"/>
    </row>
    <row r="306" spans="1:1" x14ac:dyDescent="0.2">
      <c r="A306" s="7"/>
    </row>
    <row r="307" spans="1:1" x14ac:dyDescent="0.2">
      <c r="A307" s="7"/>
    </row>
    <row r="308" spans="1:1" x14ac:dyDescent="0.2">
      <c r="A308" s="7"/>
    </row>
    <row r="309" spans="1:1" x14ac:dyDescent="0.2">
      <c r="A309" s="7"/>
    </row>
    <row r="310" spans="1:1" x14ac:dyDescent="0.2">
      <c r="A310" s="7"/>
    </row>
    <row r="311" spans="1:1" x14ac:dyDescent="0.2">
      <c r="A311" s="7"/>
    </row>
    <row r="312" spans="1:1" x14ac:dyDescent="0.2">
      <c r="A312" s="7"/>
    </row>
    <row r="313" spans="1:1" x14ac:dyDescent="0.2">
      <c r="A313" s="7"/>
    </row>
    <row r="314" spans="1:1" x14ac:dyDescent="0.2">
      <c r="A314" s="7"/>
    </row>
    <row r="315" spans="1:1" x14ac:dyDescent="0.2">
      <c r="A315" s="7"/>
    </row>
    <row r="316" spans="1:1" x14ac:dyDescent="0.2">
      <c r="A316" s="7"/>
    </row>
    <row r="317" spans="1:1" x14ac:dyDescent="0.2">
      <c r="A317" s="7"/>
    </row>
    <row r="318" spans="1:1" x14ac:dyDescent="0.2">
      <c r="A318" s="7"/>
    </row>
    <row r="319" spans="1:1" x14ac:dyDescent="0.2">
      <c r="A319" s="7"/>
    </row>
    <row r="320" spans="1:1" x14ac:dyDescent="0.2">
      <c r="A320" s="7"/>
    </row>
    <row r="321" spans="1:1" x14ac:dyDescent="0.2">
      <c r="A321" s="7"/>
    </row>
    <row r="322" spans="1:1" x14ac:dyDescent="0.2">
      <c r="A322" s="7"/>
    </row>
    <row r="323" spans="1:1" x14ac:dyDescent="0.2">
      <c r="A323" s="7"/>
    </row>
    <row r="324" spans="1:1" x14ac:dyDescent="0.2">
      <c r="A324" s="7"/>
    </row>
    <row r="325" spans="1:1" x14ac:dyDescent="0.2">
      <c r="A325" s="7"/>
    </row>
    <row r="326" spans="1:1" x14ac:dyDescent="0.2">
      <c r="A326" s="7"/>
    </row>
    <row r="327" spans="1:1" x14ac:dyDescent="0.2">
      <c r="A327" s="7"/>
    </row>
    <row r="328" spans="1:1" x14ac:dyDescent="0.2">
      <c r="A328" s="7"/>
    </row>
    <row r="329" spans="1:1" x14ac:dyDescent="0.2">
      <c r="A329" s="7"/>
    </row>
    <row r="330" spans="1:1" x14ac:dyDescent="0.2">
      <c r="A330" s="7"/>
    </row>
    <row r="331" spans="1:1" x14ac:dyDescent="0.2">
      <c r="A331" s="7"/>
    </row>
    <row r="332" spans="1:1" x14ac:dyDescent="0.2">
      <c r="A332" s="7"/>
    </row>
    <row r="333" spans="1:1" x14ac:dyDescent="0.2">
      <c r="A333" s="7"/>
    </row>
    <row r="334" spans="1:1" x14ac:dyDescent="0.2">
      <c r="A334" s="7"/>
    </row>
    <row r="335" spans="1:1" x14ac:dyDescent="0.2">
      <c r="A335" s="7"/>
    </row>
    <row r="336" spans="1:1" x14ac:dyDescent="0.2">
      <c r="A336" s="7"/>
    </row>
    <row r="337" spans="1:1" x14ac:dyDescent="0.2">
      <c r="A337" s="7"/>
    </row>
    <row r="338" spans="1:1" x14ac:dyDescent="0.2">
      <c r="A338" s="7"/>
    </row>
    <row r="339" spans="1:1" x14ac:dyDescent="0.2">
      <c r="A339" s="7"/>
    </row>
    <row r="340" spans="1:1" x14ac:dyDescent="0.2">
      <c r="A340" s="7"/>
    </row>
    <row r="341" spans="1:1" x14ac:dyDescent="0.2">
      <c r="A341" s="7"/>
    </row>
    <row r="342" spans="1:1" x14ac:dyDescent="0.2">
      <c r="A342" s="7"/>
    </row>
    <row r="343" spans="1:1" x14ac:dyDescent="0.2">
      <c r="A343" s="7"/>
    </row>
    <row r="344" spans="1:1" x14ac:dyDescent="0.2">
      <c r="A344" s="7"/>
    </row>
    <row r="345" spans="1:1" x14ac:dyDescent="0.2">
      <c r="A345" s="7"/>
    </row>
    <row r="346" spans="1:1" x14ac:dyDescent="0.2">
      <c r="A346" s="7"/>
    </row>
    <row r="347" spans="1:1" x14ac:dyDescent="0.2">
      <c r="A347" s="7"/>
    </row>
    <row r="348" spans="1:1" x14ac:dyDescent="0.2">
      <c r="A348" s="7"/>
    </row>
    <row r="349" spans="1:1" x14ac:dyDescent="0.2">
      <c r="A349" s="7"/>
    </row>
    <row r="350" spans="1:1" x14ac:dyDescent="0.2">
      <c r="A350" s="7"/>
    </row>
    <row r="351" spans="1:1" x14ac:dyDescent="0.2">
      <c r="A351" s="7"/>
    </row>
    <row r="352" spans="1:1" x14ac:dyDescent="0.2">
      <c r="A352" s="7"/>
    </row>
    <row r="353" spans="1:1" x14ac:dyDescent="0.2">
      <c r="A353" s="7"/>
    </row>
    <row r="354" spans="1:1" x14ac:dyDescent="0.2">
      <c r="A354" s="7"/>
    </row>
    <row r="355" spans="1:1" x14ac:dyDescent="0.2">
      <c r="A355" s="7"/>
    </row>
    <row r="356" spans="1:1" x14ac:dyDescent="0.2">
      <c r="A356" s="7"/>
    </row>
    <row r="357" spans="1:1" x14ac:dyDescent="0.2">
      <c r="A357" s="7"/>
    </row>
    <row r="358" spans="1:1" x14ac:dyDescent="0.2">
      <c r="A358" s="7"/>
    </row>
    <row r="359" spans="1:1" x14ac:dyDescent="0.2">
      <c r="A359" s="7"/>
    </row>
    <row r="360" spans="1:1" x14ac:dyDescent="0.2">
      <c r="A360" s="7"/>
    </row>
    <row r="361" spans="1:1" x14ac:dyDescent="0.2">
      <c r="A361" s="7"/>
    </row>
    <row r="362" spans="1:1" x14ac:dyDescent="0.2">
      <c r="A362" s="7"/>
    </row>
    <row r="363" spans="1:1" x14ac:dyDescent="0.2">
      <c r="A363" s="7"/>
    </row>
    <row r="364" spans="1:1" x14ac:dyDescent="0.2">
      <c r="A364" s="7"/>
    </row>
    <row r="365" spans="1:1" x14ac:dyDescent="0.2">
      <c r="A365" s="7"/>
    </row>
    <row r="366" spans="1:1" x14ac:dyDescent="0.2">
      <c r="A366" s="7"/>
    </row>
    <row r="367" spans="1:1" x14ac:dyDescent="0.2">
      <c r="A367" s="7"/>
    </row>
    <row r="368" spans="1:1" x14ac:dyDescent="0.2">
      <c r="A368" s="7"/>
    </row>
    <row r="369" spans="1:1" x14ac:dyDescent="0.2">
      <c r="A369" s="7"/>
    </row>
    <row r="370" spans="1:1" x14ac:dyDescent="0.2">
      <c r="A370" s="7"/>
    </row>
    <row r="371" spans="1:1" x14ac:dyDescent="0.2">
      <c r="A371" s="7"/>
    </row>
    <row r="372" spans="1:1" x14ac:dyDescent="0.2">
      <c r="A372" s="7"/>
    </row>
    <row r="373" spans="1:1" x14ac:dyDescent="0.2">
      <c r="A373" s="7"/>
    </row>
    <row r="374" spans="1:1" x14ac:dyDescent="0.2">
      <c r="A374" s="7"/>
    </row>
    <row r="375" spans="1:1" x14ac:dyDescent="0.2">
      <c r="A375" s="7"/>
    </row>
    <row r="376" spans="1:1" x14ac:dyDescent="0.2">
      <c r="A376" s="7"/>
    </row>
    <row r="377" spans="1:1" x14ac:dyDescent="0.2">
      <c r="A377" s="7"/>
    </row>
    <row r="378" spans="1:1" x14ac:dyDescent="0.2">
      <c r="A378" s="7"/>
    </row>
    <row r="379" spans="1:1" x14ac:dyDescent="0.2">
      <c r="A379" s="7"/>
    </row>
    <row r="380" spans="1:1" x14ac:dyDescent="0.2">
      <c r="A380" s="7"/>
    </row>
    <row r="381" spans="1:1" x14ac:dyDescent="0.2">
      <c r="A381" s="7"/>
    </row>
    <row r="382" spans="1:1" x14ac:dyDescent="0.2">
      <c r="A382" s="7"/>
    </row>
    <row r="383" spans="1:1" x14ac:dyDescent="0.2">
      <c r="A383" s="7"/>
    </row>
    <row r="384" spans="1:1" x14ac:dyDescent="0.2">
      <c r="A384" s="7"/>
    </row>
    <row r="385" spans="1:1" x14ac:dyDescent="0.2">
      <c r="A385" s="7"/>
    </row>
    <row r="386" spans="1:1" x14ac:dyDescent="0.2">
      <c r="A386" s="7"/>
    </row>
    <row r="387" spans="1:1" x14ac:dyDescent="0.2">
      <c r="A387" s="7"/>
    </row>
    <row r="388" spans="1:1" x14ac:dyDescent="0.2">
      <c r="A388" s="7"/>
    </row>
    <row r="389" spans="1:1" x14ac:dyDescent="0.2">
      <c r="A389" s="7"/>
    </row>
    <row r="390" spans="1:1" x14ac:dyDescent="0.2">
      <c r="A390" s="7"/>
    </row>
    <row r="391" spans="1:1" x14ac:dyDescent="0.2">
      <c r="A391" s="7"/>
    </row>
    <row r="392" spans="1:1" x14ac:dyDescent="0.2">
      <c r="A392" s="7"/>
    </row>
    <row r="393" spans="1:1" x14ac:dyDescent="0.2">
      <c r="A393" s="7"/>
    </row>
    <row r="394" spans="1:1" x14ac:dyDescent="0.2">
      <c r="A394" s="7"/>
    </row>
    <row r="395" spans="1:1" x14ac:dyDescent="0.2">
      <c r="A395" s="7"/>
    </row>
    <row r="396" spans="1:1" x14ac:dyDescent="0.2">
      <c r="A396" s="7"/>
    </row>
    <row r="397" spans="1:1" x14ac:dyDescent="0.2">
      <c r="A397" s="7"/>
    </row>
    <row r="398" spans="1:1" x14ac:dyDescent="0.2">
      <c r="A398" s="7"/>
    </row>
    <row r="399" spans="1:1" x14ac:dyDescent="0.2">
      <c r="A399" s="7"/>
    </row>
    <row r="400" spans="1:1" x14ac:dyDescent="0.2">
      <c r="A400" s="7"/>
    </row>
    <row r="401" spans="1:1" x14ac:dyDescent="0.2">
      <c r="A401" s="7"/>
    </row>
    <row r="402" spans="1:1" x14ac:dyDescent="0.2">
      <c r="A402" s="7"/>
    </row>
    <row r="403" spans="1:1" x14ac:dyDescent="0.2">
      <c r="A403" s="7"/>
    </row>
    <row r="404" spans="1:1" x14ac:dyDescent="0.2">
      <c r="A404" s="7"/>
    </row>
    <row r="405" spans="1:1" x14ac:dyDescent="0.2">
      <c r="A405" s="7"/>
    </row>
    <row r="406" spans="1:1" x14ac:dyDescent="0.2">
      <c r="A406" s="7"/>
    </row>
    <row r="407" spans="1:1" x14ac:dyDescent="0.2">
      <c r="A407" s="7"/>
    </row>
    <row r="408" spans="1:1" x14ac:dyDescent="0.2">
      <c r="A408" s="7"/>
    </row>
    <row r="409" spans="1:1" x14ac:dyDescent="0.2">
      <c r="A409" s="7"/>
    </row>
    <row r="410" spans="1:1" x14ac:dyDescent="0.2">
      <c r="A410" s="7"/>
    </row>
    <row r="411" spans="1:1" x14ac:dyDescent="0.2">
      <c r="A411" s="7"/>
    </row>
    <row r="412" spans="1:1" x14ac:dyDescent="0.2">
      <c r="A412" s="7"/>
    </row>
    <row r="413" spans="1:1" x14ac:dyDescent="0.2">
      <c r="A413" s="7"/>
    </row>
    <row r="414" spans="1:1" x14ac:dyDescent="0.2">
      <c r="A414" s="7"/>
    </row>
    <row r="415" spans="1:1" x14ac:dyDescent="0.2">
      <c r="A415" s="7"/>
    </row>
    <row r="416" spans="1:1" x14ac:dyDescent="0.2">
      <c r="A416" s="7"/>
    </row>
    <row r="417" spans="1:1" x14ac:dyDescent="0.2">
      <c r="A417" s="7"/>
    </row>
    <row r="418" spans="1:1" x14ac:dyDescent="0.2">
      <c r="A418" s="7"/>
    </row>
    <row r="419" spans="1:1" x14ac:dyDescent="0.2">
      <c r="A419" s="7"/>
    </row>
    <row r="420" spans="1:1" x14ac:dyDescent="0.2">
      <c r="A420" s="7"/>
    </row>
    <row r="421" spans="1:1" x14ac:dyDescent="0.2">
      <c r="A421" s="7"/>
    </row>
    <row r="422" spans="1:1" x14ac:dyDescent="0.2">
      <c r="A422" s="7"/>
    </row>
    <row r="423" spans="1:1" x14ac:dyDescent="0.2">
      <c r="A423" s="7"/>
    </row>
    <row r="424" spans="1:1" x14ac:dyDescent="0.2">
      <c r="A424" s="7"/>
    </row>
    <row r="425" spans="1:1" x14ac:dyDescent="0.2">
      <c r="A425" s="7"/>
    </row>
    <row r="426" spans="1:1" x14ac:dyDescent="0.2">
      <c r="A426" s="7"/>
    </row>
    <row r="427" spans="1:1" x14ac:dyDescent="0.2">
      <c r="A427" s="7"/>
    </row>
    <row r="428" spans="1:1" x14ac:dyDescent="0.2">
      <c r="A428" s="7"/>
    </row>
    <row r="429" spans="1:1" x14ac:dyDescent="0.2">
      <c r="A429" s="7"/>
    </row>
    <row r="430" spans="1:1" x14ac:dyDescent="0.2">
      <c r="A430" s="7"/>
    </row>
    <row r="431" spans="1:1" x14ac:dyDescent="0.2">
      <c r="A431" s="7"/>
    </row>
    <row r="432" spans="1:1" x14ac:dyDescent="0.2">
      <c r="A432" s="7"/>
    </row>
    <row r="433" spans="1:1" x14ac:dyDescent="0.2">
      <c r="A433" s="7"/>
    </row>
    <row r="434" spans="1:1" x14ac:dyDescent="0.2">
      <c r="A434" s="7"/>
    </row>
    <row r="435" spans="1:1" x14ac:dyDescent="0.2">
      <c r="A435" s="7"/>
    </row>
    <row r="436" spans="1:1" x14ac:dyDescent="0.2">
      <c r="A436" s="7"/>
    </row>
    <row r="437" spans="1:1" x14ac:dyDescent="0.2">
      <c r="A437" s="7"/>
    </row>
    <row r="438" spans="1:1" x14ac:dyDescent="0.2">
      <c r="A438" s="7"/>
    </row>
    <row r="439" spans="1:1" x14ac:dyDescent="0.2">
      <c r="A439" s="7"/>
    </row>
    <row r="440" spans="1:1" x14ac:dyDescent="0.2">
      <c r="A440" s="7"/>
    </row>
    <row r="441" spans="1:1" x14ac:dyDescent="0.2">
      <c r="A441" s="7"/>
    </row>
    <row r="442" spans="1:1" x14ac:dyDescent="0.2">
      <c r="A442" s="7"/>
    </row>
    <row r="443" spans="1:1" x14ac:dyDescent="0.2">
      <c r="A443" s="7"/>
    </row>
    <row r="444" spans="1:1" x14ac:dyDescent="0.2">
      <c r="A444" s="7"/>
    </row>
    <row r="445" spans="1:1" x14ac:dyDescent="0.2">
      <c r="A445" s="7"/>
    </row>
    <row r="446" spans="1:1" x14ac:dyDescent="0.2">
      <c r="A446" s="7"/>
    </row>
    <row r="447" spans="1:1" x14ac:dyDescent="0.2">
      <c r="A447" s="7"/>
    </row>
    <row r="448" spans="1:1" x14ac:dyDescent="0.2">
      <c r="A448" s="7"/>
    </row>
    <row r="449" spans="1:1" x14ac:dyDescent="0.2">
      <c r="A449" s="7"/>
    </row>
    <row r="450" spans="1:1" x14ac:dyDescent="0.2">
      <c r="A450" s="7"/>
    </row>
    <row r="451" spans="1:1" x14ac:dyDescent="0.2">
      <c r="A451" s="7"/>
    </row>
    <row r="452" spans="1:1" x14ac:dyDescent="0.2">
      <c r="A452" s="7"/>
    </row>
    <row r="453" spans="1:1" x14ac:dyDescent="0.2">
      <c r="A453" s="7"/>
    </row>
    <row r="454" spans="1:1" x14ac:dyDescent="0.2">
      <c r="A454" s="7"/>
    </row>
    <row r="455" spans="1:1" x14ac:dyDescent="0.2">
      <c r="A455" s="7"/>
    </row>
    <row r="456" spans="1:1" x14ac:dyDescent="0.2">
      <c r="A456" s="7"/>
    </row>
    <row r="457" spans="1:1" x14ac:dyDescent="0.2">
      <c r="A457" s="7"/>
    </row>
    <row r="458" spans="1:1" x14ac:dyDescent="0.2">
      <c r="A458" s="7"/>
    </row>
    <row r="459" spans="1:1" x14ac:dyDescent="0.2">
      <c r="A459" s="7"/>
    </row>
    <row r="460" spans="1:1" x14ac:dyDescent="0.2">
      <c r="A460" s="7"/>
    </row>
    <row r="461" spans="1:1" x14ac:dyDescent="0.2">
      <c r="A461" s="7"/>
    </row>
    <row r="462" spans="1:1" x14ac:dyDescent="0.2">
      <c r="A462" s="7"/>
    </row>
    <row r="463" spans="1:1" x14ac:dyDescent="0.2">
      <c r="A463" s="7"/>
    </row>
    <row r="464" spans="1:1" x14ac:dyDescent="0.2">
      <c r="A464" s="7"/>
    </row>
    <row r="465" spans="1:1" x14ac:dyDescent="0.2">
      <c r="A465" s="7"/>
    </row>
    <row r="466" spans="1:1" x14ac:dyDescent="0.2">
      <c r="A466" s="7"/>
    </row>
    <row r="467" spans="1:1" x14ac:dyDescent="0.2">
      <c r="A467" s="7"/>
    </row>
    <row r="468" spans="1:1" x14ac:dyDescent="0.2">
      <c r="A468" s="7"/>
    </row>
    <row r="469" spans="1:1" x14ac:dyDescent="0.2">
      <c r="A469" s="7"/>
    </row>
    <row r="470" spans="1:1" x14ac:dyDescent="0.2">
      <c r="A470" s="7"/>
    </row>
    <row r="471" spans="1:1" x14ac:dyDescent="0.2">
      <c r="A471" s="7"/>
    </row>
    <row r="472" spans="1:1" x14ac:dyDescent="0.2">
      <c r="A472" s="7"/>
    </row>
    <row r="473" spans="1:1" x14ac:dyDescent="0.2">
      <c r="A473" s="7"/>
    </row>
    <row r="474" spans="1:1" x14ac:dyDescent="0.2">
      <c r="A474" s="7"/>
    </row>
    <row r="475" spans="1:1" x14ac:dyDescent="0.2">
      <c r="A475" s="7"/>
    </row>
    <row r="476" spans="1:1" x14ac:dyDescent="0.2">
      <c r="A476" s="7"/>
    </row>
    <row r="477" spans="1:1" x14ac:dyDescent="0.2">
      <c r="A477" s="7"/>
    </row>
    <row r="478" spans="1:1" x14ac:dyDescent="0.2">
      <c r="A478" s="7"/>
    </row>
    <row r="479" spans="1:1" x14ac:dyDescent="0.2">
      <c r="A479" s="7"/>
    </row>
    <row r="480" spans="1:1" x14ac:dyDescent="0.2">
      <c r="A480" s="7"/>
    </row>
    <row r="481" spans="1:1" x14ac:dyDescent="0.2">
      <c r="A481" s="7"/>
    </row>
    <row r="482" spans="1:1" x14ac:dyDescent="0.2">
      <c r="A482" s="7"/>
    </row>
    <row r="483" spans="1:1" x14ac:dyDescent="0.2">
      <c r="A483" s="7"/>
    </row>
    <row r="484" spans="1:1" x14ac:dyDescent="0.2">
      <c r="A484" s="7"/>
    </row>
    <row r="485" spans="1:1" x14ac:dyDescent="0.2">
      <c r="A485" s="7"/>
    </row>
    <row r="486" spans="1:1" x14ac:dyDescent="0.2">
      <c r="A486" s="7"/>
    </row>
    <row r="487" spans="1:1" x14ac:dyDescent="0.2">
      <c r="A487" s="7"/>
    </row>
    <row r="488" spans="1:1" x14ac:dyDescent="0.2">
      <c r="A488" s="7"/>
    </row>
    <row r="489" spans="1:1" x14ac:dyDescent="0.2">
      <c r="A489" s="7"/>
    </row>
    <row r="490" spans="1:1" x14ac:dyDescent="0.2">
      <c r="A490" s="7"/>
    </row>
    <row r="491" spans="1:1" x14ac:dyDescent="0.2">
      <c r="A491" s="7"/>
    </row>
    <row r="492" spans="1:1" x14ac:dyDescent="0.2">
      <c r="A492" s="7"/>
    </row>
    <row r="493" spans="1:1" x14ac:dyDescent="0.2">
      <c r="A493" s="7"/>
    </row>
    <row r="494" spans="1:1" x14ac:dyDescent="0.2">
      <c r="A494" s="7"/>
    </row>
    <row r="495" spans="1:1" x14ac:dyDescent="0.2">
      <c r="A495" s="7"/>
    </row>
    <row r="496" spans="1:1" x14ac:dyDescent="0.2">
      <c r="A496" s="7"/>
    </row>
    <row r="497" spans="1:1" x14ac:dyDescent="0.2">
      <c r="A497" s="7"/>
    </row>
    <row r="498" spans="1:1" x14ac:dyDescent="0.2">
      <c r="A498" s="7"/>
    </row>
    <row r="499" spans="1:1" x14ac:dyDescent="0.2">
      <c r="A499" s="7"/>
    </row>
    <row r="500" spans="1:1" x14ac:dyDescent="0.2">
      <c r="A500" s="7"/>
    </row>
    <row r="501" spans="1:1" x14ac:dyDescent="0.2">
      <c r="A501" s="7"/>
    </row>
    <row r="502" spans="1:1" x14ac:dyDescent="0.2">
      <c r="A502" s="7"/>
    </row>
    <row r="503" spans="1:1" x14ac:dyDescent="0.2">
      <c r="A503" s="7"/>
    </row>
    <row r="504" spans="1:1" x14ac:dyDescent="0.2">
      <c r="A504" s="7"/>
    </row>
    <row r="505" spans="1:1" x14ac:dyDescent="0.2">
      <c r="A505" s="7"/>
    </row>
    <row r="506" spans="1:1" x14ac:dyDescent="0.2">
      <c r="A506" s="7"/>
    </row>
    <row r="507" spans="1:1" x14ac:dyDescent="0.2">
      <c r="A507" s="7"/>
    </row>
    <row r="508" spans="1:1" x14ac:dyDescent="0.2">
      <c r="A508" s="7"/>
    </row>
    <row r="509" spans="1:1" x14ac:dyDescent="0.2">
      <c r="A509" s="7"/>
    </row>
    <row r="510" spans="1:1" x14ac:dyDescent="0.2">
      <c r="A510" s="7"/>
    </row>
    <row r="511" spans="1:1" x14ac:dyDescent="0.2">
      <c r="A511" s="7"/>
    </row>
    <row r="512" spans="1:1" x14ac:dyDescent="0.2">
      <c r="A512" s="7"/>
    </row>
    <row r="513" spans="1:1" x14ac:dyDescent="0.2">
      <c r="A513" s="7"/>
    </row>
    <row r="514" spans="1:1" x14ac:dyDescent="0.2">
      <c r="A514" s="7"/>
    </row>
    <row r="515" spans="1:1" x14ac:dyDescent="0.2">
      <c r="A515" s="7"/>
    </row>
    <row r="516" spans="1:1" x14ac:dyDescent="0.2">
      <c r="A516" s="7"/>
    </row>
    <row r="517" spans="1:1" x14ac:dyDescent="0.2">
      <c r="A517" s="7"/>
    </row>
    <row r="518" spans="1:1" x14ac:dyDescent="0.2">
      <c r="A518" s="7"/>
    </row>
    <row r="519" spans="1:1" x14ac:dyDescent="0.2">
      <c r="A519" s="7"/>
    </row>
    <row r="520" spans="1:1" x14ac:dyDescent="0.2">
      <c r="A520" s="7"/>
    </row>
    <row r="521" spans="1:1" x14ac:dyDescent="0.2">
      <c r="A521" s="7"/>
    </row>
    <row r="522" spans="1:1" x14ac:dyDescent="0.2">
      <c r="A522" s="7"/>
    </row>
    <row r="523" spans="1:1" x14ac:dyDescent="0.2">
      <c r="A523" s="7"/>
    </row>
    <row r="524" spans="1:1" x14ac:dyDescent="0.2">
      <c r="A524" s="7"/>
    </row>
    <row r="525" spans="1:1" x14ac:dyDescent="0.2">
      <c r="A525" s="7"/>
    </row>
    <row r="526" spans="1:1" x14ac:dyDescent="0.2">
      <c r="A526" s="7"/>
    </row>
    <row r="527" spans="1:1" x14ac:dyDescent="0.2">
      <c r="A527" s="7"/>
    </row>
    <row r="528" spans="1:1" x14ac:dyDescent="0.2">
      <c r="A528" s="7"/>
    </row>
    <row r="529" spans="1:1" x14ac:dyDescent="0.2">
      <c r="A529" s="7"/>
    </row>
    <row r="530" spans="1:1" x14ac:dyDescent="0.2">
      <c r="A530" s="7"/>
    </row>
    <row r="531" spans="1:1" x14ac:dyDescent="0.2">
      <c r="A531" s="7"/>
    </row>
    <row r="532" spans="1:1" x14ac:dyDescent="0.2">
      <c r="A532" s="7"/>
    </row>
    <row r="533" spans="1:1" x14ac:dyDescent="0.2">
      <c r="A533" s="7"/>
    </row>
    <row r="534" spans="1:1" x14ac:dyDescent="0.2">
      <c r="A534" s="7"/>
    </row>
    <row r="535" spans="1:1" x14ac:dyDescent="0.2">
      <c r="A535" s="7"/>
    </row>
    <row r="536" spans="1:1" x14ac:dyDescent="0.2">
      <c r="A536" s="7"/>
    </row>
    <row r="537" spans="1:1" x14ac:dyDescent="0.2">
      <c r="A537" s="7"/>
    </row>
    <row r="538" spans="1:1" x14ac:dyDescent="0.2">
      <c r="A538" s="7"/>
    </row>
    <row r="539" spans="1:1" x14ac:dyDescent="0.2">
      <c r="A539" s="7"/>
    </row>
    <row r="540" spans="1:1" x14ac:dyDescent="0.2">
      <c r="A540" s="7"/>
    </row>
    <row r="541" spans="1:1" x14ac:dyDescent="0.2">
      <c r="A541" s="7"/>
    </row>
    <row r="542" spans="1:1" x14ac:dyDescent="0.2">
      <c r="A542" s="7"/>
    </row>
    <row r="543" spans="1:1" x14ac:dyDescent="0.2">
      <c r="A543" s="7"/>
    </row>
    <row r="544" spans="1:1" x14ac:dyDescent="0.2">
      <c r="A544" s="7"/>
    </row>
    <row r="545" spans="1:1" x14ac:dyDescent="0.2">
      <c r="A545" s="7"/>
    </row>
    <row r="546" spans="1:1" x14ac:dyDescent="0.2">
      <c r="A546" s="7"/>
    </row>
    <row r="547" spans="1:1" x14ac:dyDescent="0.2">
      <c r="A547" s="7"/>
    </row>
    <row r="548" spans="1:1" x14ac:dyDescent="0.2">
      <c r="A548" s="7"/>
    </row>
    <row r="549" spans="1:1" x14ac:dyDescent="0.2">
      <c r="A549" s="7"/>
    </row>
    <row r="550" spans="1:1" x14ac:dyDescent="0.2">
      <c r="A550" s="7"/>
    </row>
    <row r="551" spans="1:1" x14ac:dyDescent="0.2">
      <c r="A551" s="7"/>
    </row>
    <row r="552" spans="1:1" x14ac:dyDescent="0.2">
      <c r="A552" s="7"/>
    </row>
    <row r="553" spans="1:1" x14ac:dyDescent="0.2">
      <c r="A553" s="7"/>
    </row>
    <row r="554" spans="1:1" x14ac:dyDescent="0.2">
      <c r="A554" s="7"/>
    </row>
    <row r="555" spans="1:1" x14ac:dyDescent="0.2">
      <c r="A555" s="7"/>
    </row>
    <row r="556" spans="1:1" x14ac:dyDescent="0.2">
      <c r="A556" s="7"/>
    </row>
    <row r="557" spans="1:1" x14ac:dyDescent="0.2">
      <c r="A557" s="7"/>
    </row>
    <row r="558" spans="1:1" x14ac:dyDescent="0.2">
      <c r="A558" s="7"/>
    </row>
    <row r="559" spans="1:1" x14ac:dyDescent="0.2">
      <c r="A559" s="7"/>
    </row>
    <row r="560" spans="1:1" x14ac:dyDescent="0.2">
      <c r="A560" s="7"/>
    </row>
    <row r="561" spans="1:1" x14ac:dyDescent="0.2">
      <c r="A561" s="7"/>
    </row>
    <row r="562" spans="1:1" x14ac:dyDescent="0.2">
      <c r="A562" s="7"/>
    </row>
    <row r="563" spans="1:1" x14ac:dyDescent="0.2">
      <c r="A563" s="7"/>
    </row>
    <row r="564" spans="1:1" x14ac:dyDescent="0.2">
      <c r="A564" s="7"/>
    </row>
    <row r="565" spans="1:1" x14ac:dyDescent="0.2">
      <c r="A565" s="7"/>
    </row>
    <row r="566" spans="1:1" x14ac:dyDescent="0.2">
      <c r="A566" s="7"/>
    </row>
    <row r="567" spans="1:1" x14ac:dyDescent="0.2">
      <c r="A567" s="7"/>
    </row>
    <row r="568" spans="1:1" x14ac:dyDescent="0.2">
      <c r="A568" s="7"/>
    </row>
    <row r="569" spans="1:1" x14ac:dyDescent="0.2">
      <c r="A569" s="7"/>
    </row>
    <row r="570" spans="1:1" x14ac:dyDescent="0.2">
      <c r="A570" s="7"/>
    </row>
    <row r="571" spans="1:1" x14ac:dyDescent="0.2">
      <c r="A571" s="7"/>
    </row>
    <row r="572" spans="1:1" x14ac:dyDescent="0.2">
      <c r="A572" s="7"/>
    </row>
    <row r="573" spans="1:1" x14ac:dyDescent="0.2">
      <c r="A573" s="7"/>
    </row>
    <row r="574" spans="1:1" x14ac:dyDescent="0.2">
      <c r="A574" s="7"/>
    </row>
    <row r="575" spans="1:1" x14ac:dyDescent="0.2">
      <c r="A575" s="7"/>
    </row>
    <row r="576" spans="1:1" x14ac:dyDescent="0.2">
      <c r="A576" s="7"/>
    </row>
    <row r="577" spans="1:1" x14ac:dyDescent="0.2">
      <c r="A577" s="7"/>
    </row>
    <row r="578" spans="1:1" x14ac:dyDescent="0.2">
      <c r="A578" s="7"/>
    </row>
    <row r="579" spans="1:1" x14ac:dyDescent="0.2">
      <c r="A579" s="7"/>
    </row>
    <row r="580" spans="1:1" x14ac:dyDescent="0.2">
      <c r="A580" s="7"/>
    </row>
    <row r="581" spans="1:1" x14ac:dyDescent="0.2">
      <c r="A581" s="7"/>
    </row>
    <row r="582" spans="1:1" x14ac:dyDescent="0.2">
      <c r="A582" s="7"/>
    </row>
    <row r="583" spans="1:1" x14ac:dyDescent="0.2">
      <c r="A583" s="7"/>
    </row>
    <row r="584" spans="1:1" x14ac:dyDescent="0.2">
      <c r="A584" s="7"/>
    </row>
    <row r="585" spans="1:1" x14ac:dyDescent="0.2">
      <c r="A585" s="7"/>
    </row>
    <row r="586" spans="1:1" x14ac:dyDescent="0.2">
      <c r="A586" s="7"/>
    </row>
    <row r="587" spans="1:1" x14ac:dyDescent="0.2">
      <c r="A587" s="7"/>
    </row>
    <row r="588" spans="1:1" x14ac:dyDescent="0.2">
      <c r="A588" s="7"/>
    </row>
    <row r="589" spans="1:1" x14ac:dyDescent="0.2">
      <c r="A589" s="7"/>
    </row>
    <row r="590" spans="1:1" x14ac:dyDescent="0.2">
      <c r="A590" s="7"/>
    </row>
    <row r="591" spans="1:1" x14ac:dyDescent="0.2">
      <c r="A591" s="7"/>
    </row>
    <row r="592" spans="1:1" x14ac:dyDescent="0.2">
      <c r="A592" s="7"/>
    </row>
    <row r="593" spans="1:1" x14ac:dyDescent="0.2">
      <c r="A593" s="7"/>
    </row>
    <row r="594" spans="1:1" x14ac:dyDescent="0.2">
      <c r="A594" s="7"/>
    </row>
    <row r="595" spans="1:1" x14ac:dyDescent="0.2">
      <c r="A595" s="7"/>
    </row>
    <row r="596" spans="1:1" x14ac:dyDescent="0.2">
      <c r="A596" s="7"/>
    </row>
    <row r="597" spans="1:1" x14ac:dyDescent="0.2">
      <c r="A597" s="7"/>
    </row>
    <row r="598" spans="1:1" x14ac:dyDescent="0.2">
      <c r="A598" s="7"/>
    </row>
    <row r="599" spans="1:1" x14ac:dyDescent="0.2">
      <c r="A599" s="7"/>
    </row>
    <row r="600" spans="1:1" x14ac:dyDescent="0.2">
      <c r="A600" s="7"/>
    </row>
    <row r="601" spans="1:1" x14ac:dyDescent="0.2">
      <c r="A601" s="7"/>
    </row>
    <row r="602" spans="1:1" x14ac:dyDescent="0.2">
      <c r="A602" s="7"/>
    </row>
    <row r="603" spans="1:1" x14ac:dyDescent="0.2">
      <c r="A603" s="7"/>
    </row>
    <row r="604" spans="1:1" x14ac:dyDescent="0.2">
      <c r="A604" s="7"/>
    </row>
    <row r="605" spans="1:1" x14ac:dyDescent="0.2">
      <c r="A605" s="7"/>
    </row>
    <row r="606" spans="1:1" x14ac:dyDescent="0.2">
      <c r="A606" s="7"/>
    </row>
    <row r="607" spans="1:1" x14ac:dyDescent="0.2">
      <c r="A607" s="7"/>
    </row>
    <row r="608" spans="1:1" x14ac:dyDescent="0.2">
      <c r="A608" s="7"/>
    </row>
    <row r="609" spans="1:1" x14ac:dyDescent="0.2">
      <c r="A609" s="7"/>
    </row>
    <row r="610" spans="1:1" x14ac:dyDescent="0.2">
      <c r="A610" s="7"/>
    </row>
    <row r="611" spans="1:1" x14ac:dyDescent="0.2">
      <c r="A611" s="7"/>
    </row>
    <row r="612" spans="1:1" x14ac:dyDescent="0.2">
      <c r="A612" s="7"/>
    </row>
    <row r="613" spans="1:1" x14ac:dyDescent="0.2">
      <c r="A613" s="7"/>
    </row>
    <row r="614" spans="1:1" x14ac:dyDescent="0.2">
      <c r="A614" s="7"/>
    </row>
    <row r="615" spans="1:1" x14ac:dyDescent="0.2">
      <c r="A615" s="7"/>
    </row>
    <row r="616" spans="1:1" x14ac:dyDescent="0.2">
      <c r="A616" s="7"/>
    </row>
    <row r="617" spans="1:1" x14ac:dyDescent="0.2">
      <c r="A617" s="7"/>
    </row>
    <row r="618" spans="1:1" x14ac:dyDescent="0.2">
      <c r="A618" s="7"/>
    </row>
    <row r="619" spans="1:1" x14ac:dyDescent="0.2">
      <c r="A619" s="7"/>
    </row>
    <row r="620" spans="1:1" x14ac:dyDescent="0.2">
      <c r="A620" s="7"/>
    </row>
    <row r="621" spans="1:1" x14ac:dyDescent="0.2">
      <c r="A621" s="7"/>
    </row>
    <row r="622" spans="1:1" x14ac:dyDescent="0.2">
      <c r="A622" s="7"/>
    </row>
    <row r="623" spans="1:1" x14ac:dyDescent="0.2">
      <c r="A623" s="7"/>
    </row>
    <row r="624" spans="1:1" x14ac:dyDescent="0.2">
      <c r="A624" s="7"/>
    </row>
    <row r="625" spans="1:1" x14ac:dyDescent="0.2">
      <c r="A625" s="7"/>
    </row>
    <row r="626" spans="1:1" x14ac:dyDescent="0.2">
      <c r="A626" s="7"/>
    </row>
    <row r="627" spans="1:1" x14ac:dyDescent="0.2">
      <c r="A627" s="7"/>
    </row>
    <row r="628" spans="1:1" x14ac:dyDescent="0.2">
      <c r="A628" s="7"/>
    </row>
    <row r="629" spans="1:1" x14ac:dyDescent="0.2">
      <c r="A629" s="7"/>
    </row>
    <row r="630" spans="1:1" x14ac:dyDescent="0.2">
      <c r="A630" s="7"/>
    </row>
    <row r="631" spans="1:1" x14ac:dyDescent="0.2">
      <c r="A631" s="7"/>
    </row>
    <row r="632" spans="1:1" x14ac:dyDescent="0.2">
      <c r="A632" s="7"/>
    </row>
    <row r="633" spans="1:1" x14ac:dyDescent="0.2">
      <c r="A633" s="7"/>
    </row>
    <row r="634" spans="1:1" x14ac:dyDescent="0.2">
      <c r="A634" s="7"/>
    </row>
    <row r="635" spans="1:1" x14ac:dyDescent="0.2">
      <c r="A635" s="7"/>
    </row>
    <row r="636" spans="1:1" x14ac:dyDescent="0.2">
      <c r="A636" s="7"/>
    </row>
    <row r="637" spans="1:1" x14ac:dyDescent="0.2">
      <c r="A637" s="7"/>
    </row>
    <row r="638" spans="1:1" x14ac:dyDescent="0.2">
      <c r="A638" s="7"/>
    </row>
    <row r="639" spans="1:1" x14ac:dyDescent="0.2">
      <c r="A639" s="7"/>
    </row>
    <row r="640" spans="1:1" x14ac:dyDescent="0.2">
      <c r="A640" s="7"/>
    </row>
    <row r="641" spans="1:1" x14ac:dyDescent="0.2">
      <c r="A641" s="7"/>
    </row>
    <row r="642" spans="1:1" x14ac:dyDescent="0.2">
      <c r="A642" s="7"/>
    </row>
    <row r="643" spans="1:1" x14ac:dyDescent="0.2">
      <c r="A643" s="7"/>
    </row>
    <row r="644" spans="1:1" x14ac:dyDescent="0.2">
      <c r="A644" s="7"/>
    </row>
    <row r="645" spans="1:1" x14ac:dyDescent="0.2">
      <c r="A645" s="7"/>
    </row>
    <row r="646" spans="1:1" x14ac:dyDescent="0.2">
      <c r="A646" s="7"/>
    </row>
    <row r="647" spans="1:1" x14ac:dyDescent="0.2">
      <c r="A647" s="7"/>
    </row>
    <row r="648" spans="1:1" x14ac:dyDescent="0.2">
      <c r="A648" s="7"/>
    </row>
    <row r="649" spans="1:1" x14ac:dyDescent="0.2">
      <c r="A649" s="7"/>
    </row>
    <row r="650" spans="1:1" x14ac:dyDescent="0.2">
      <c r="A650" s="7"/>
    </row>
    <row r="651" spans="1:1" x14ac:dyDescent="0.2">
      <c r="A651" s="7"/>
    </row>
    <row r="652" spans="1:1" x14ac:dyDescent="0.2">
      <c r="A652" s="7"/>
    </row>
    <row r="653" spans="1:1" x14ac:dyDescent="0.2">
      <c r="A653" s="7"/>
    </row>
    <row r="654" spans="1:1" x14ac:dyDescent="0.2">
      <c r="A654" s="7"/>
    </row>
    <row r="655" spans="1:1" x14ac:dyDescent="0.2">
      <c r="A655" s="7"/>
    </row>
    <row r="656" spans="1:1" x14ac:dyDescent="0.2">
      <c r="A656" s="7"/>
    </row>
    <row r="657" spans="1:1" x14ac:dyDescent="0.2">
      <c r="A657" s="7"/>
    </row>
    <row r="658" spans="1:1" x14ac:dyDescent="0.2">
      <c r="A658" s="7"/>
    </row>
    <row r="659" spans="1:1" x14ac:dyDescent="0.2">
      <c r="A659" s="7"/>
    </row>
    <row r="660" spans="1:1" x14ac:dyDescent="0.2">
      <c r="A660" s="7"/>
    </row>
    <row r="661" spans="1:1" x14ac:dyDescent="0.2">
      <c r="A661" s="7"/>
    </row>
    <row r="662" spans="1:1" x14ac:dyDescent="0.2">
      <c r="A662" s="7"/>
    </row>
    <row r="663" spans="1:1" x14ac:dyDescent="0.2">
      <c r="A663" s="7"/>
    </row>
    <row r="664" spans="1:1" x14ac:dyDescent="0.2">
      <c r="A664" s="7"/>
    </row>
    <row r="665" spans="1:1" x14ac:dyDescent="0.2">
      <c r="A665" s="7"/>
    </row>
    <row r="666" spans="1:1" x14ac:dyDescent="0.2">
      <c r="A666" s="7"/>
    </row>
    <row r="667" spans="1:1" x14ac:dyDescent="0.2">
      <c r="A667" s="7"/>
    </row>
    <row r="668" spans="1:1" x14ac:dyDescent="0.2">
      <c r="A668" s="7"/>
    </row>
    <row r="669" spans="1:1" x14ac:dyDescent="0.2">
      <c r="A669" s="7"/>
    </row>
    <row r="670" spans="1:1" x14ac:dyDescent="0.2">
      <c r="A670" s="7"/>
    </row>
    <row r="671" spans="1:1" x14ac:dyDescent="0.2">
      <c r="A671" s="7"/>
    </row>
    <row r="672" spans="1:1" x14ac:dyDescent="0.2">
      <c r="A672" s="7"/>
    </row>
    <row r="673" spans="1:1" x14ac:dyDescent="0.2">
      <c r="A673" s="7"/>
    </row>
    <row r="674" spans="1:1" x14ac:dyDescent="0.2">
      <c r="A674" s="7"/>
    </row>
    <row r="675" spans="1:1" x14ac:dyDescent="0.2">
      <c r="A675" s="7"/>
    </row>
    <row r="676" spans="1:1" x14ac:dyDescent="0.2">
      <c r="A676" s="7"/>
    </row>
    <row r="677" spans="1:1" x14ac:dyDescent="0.2">
      <c r="A677" s="7"/>
    </row>
    <row r="678" spans="1:1" x14ac:dyDescent="0.2">
      <c r="A678" s="7"/>
    </row>
    <row r="679" spans="1:1" x14ac:dyDescent="0.2">
      <c r="A679" s="7"/>
    </row>
    <row r="680" spans="1:1" x14ac:dyDescent="0.2">
      <c r="A680" s="7"/>
    </row>
    <row r="681" spans="1:1" x14ac:dyDescent="0.2">
      <c r="A681" s="7"/>
    </row>
    <row r="682" spans="1:1" x14ac:dyDescent="0.2">
      <c r="A682" s="7"/>
    </row>
    <row r="683" spans="1:1" x14ac:dyDescent="0.2">
      <c r="A683" s="7"/>
    </row>
    <row r="684" spans="1:1" x14ac:dyDescent="0.2">
      <c r="A684" s="7"/>
    </row>
    <row r="685" spans="1:1" x14ac:dyDescent="0.2">
      <c r="A685" s="7"/>
    </row>
    <row r="686" spans="1:1" x14ac:dyDescent="0.2">
      <c r="A686" s="7"/>
    </row>
    <row r="687" spans="1:1" x14ac:dyDescent="0.2">
      <c r="A687" s="7"/>
    </row>
    <row r="688" spans="1:1" x14ac:dyDescent="0.2">
      <c r="A688" s="7"/>
    </row>
    <row r="689" spans="1:1" x14ac:dyDescent="0.2">
      <c r="A689" s="7"/>
    </row>
    <row r="690" spans="1:1" x14ac:dyDescent="0.2">
      <c r="A690" s="7"/>
    </row>
    <row r="691" spans="1:1" x14ac:dyDescent="0.2">
      <c r="A691" s="7"/>
    </row>
    <row r="692" spans="1:1" x14ac:dyDescent="0.2">
      <c r="A692" s="7"/>
    </row>
    <row r="693" spans="1:1" x14ac:dyDescent="0.2">
      <c r="A693" s="7"/>
    </row>
    <row r="694" spans="1:1" x14ac:dyDescent="0.2">
      <c r="A694" s="7"/>
    </row>
    <row r="695" spans="1:1" x14ac:dyDescent="0.2">
      <c r="A695" s="7"/>
    </row>
    <row r="696" spans="1:1" x14ac:dyDescent="0.2">
      <c r="A696" s="7"/>
    </row>
    <row r="697" spans="1:1" x14ac:dyDescent="0.2">
      <c r="A697" s="7"/>
    </row>
    <row r="698" spans="1:1" x14ac:dyDescent="0.2">
      <c r="A698" s="7"/>
    </row>
    <row r="699" spans="1:1" x14ac:dyDescent="0.2">
      <c r="A699" s="7"/>
    </row>
    <row r="700" spans="1:1" x14ac:dyDescent="0.2">
      <c r="A700" s="7"/>
    </row>
    <row r="701" spans="1:1" x14ac:dyDescent="0.2">
      <c r="A701" s="7"/>
    </row>
    <row r="702" spans="1:1" x14ac:dyDescent="0.2">
      <c r="A702" s="7"/>
    </row>
    <row r="703" spans="1:1" x14ac:dyDescent="0.2">
      <c r="A703" s="7"/>
    </row>
    <row r="704" spans="1:1" x14ac:dyDescent="0.2">
      <c r="A704" s="7"/>
    </row>
    <row r="705" spans="1:1" x14ac:dyDescent="0.2">
      <c r="A705" s="7"/>
    </row>
    <row r="706" spans="1:1" x14ac:dyDescent="0.2">
      <c r="A706" s="7"/>
    </row>
    <row r="707" spans="1:1" x14ac:dyDescent="0.2">
      <c r="A707" s="7"/>
    </row>
    <row r="708" spans="1:1" x14ac:dyDescent="0.2">
      <c r="A708" s="7"/>
    </row>
    <row r="709" spans="1:1" x14ac:dyDescent="0.2">
      <c r="A709" s="7"/>
    </row>
    <row r="710" spans="1:1" x14ac:dyDescent="0.2">
      <c r="A710" s="7"/>
    </row>
    <row r="711" spans="1:1" x14ac:dyDescent="0.2">
      <c r="A711" s="7"/>
    </row>
    <row r="712" spans="1:1" x14ac:dyDescent="0.2">
      <c r="A712" s="7"/>
    </row>
    <row r="713" spans="1:1" x14ac:dyDescent="0.2">
      <c r="A713" s="7"/>
    </row>
    <row r="714" spans="1:1" x14ac:dyDescent="0.2">
      <c r="A714" s="7"/>
    </row>
    <row r="715" spans="1:1" x14ac:dyDescent="0.2">
      <c r="A715" s="7"/>
    </row>
    <row r="716" spans="1:1" x14ac:dyDescent="0.2">
      <c r="A716" s="7"/>
    </row>
    <row r="717" spans="1:1" x14ac:dyDescent="0.2">
      <c r="A717" s="7"/>
    </row>
    <row r="718" spans="1:1" x14ac:dyDescent="0.2">
      <c r="A718" s="7"/>
    </row>
    <row r="719" spans="1:1" x14ac:dyDescent="0.2">
      <c r="A719" s="7"/>
    </row>
    <row r="720" spans="1:1" x14ac:dyDescent="0.2">
      <c r="A720" s="7"/>
    </row>
    <row r="721" spans="1:1" x14ac:dyDescent="0.2">
      <c r="A721" s="7"/>
    </row>
    <row r="722" spans="1:1" x14ac:dyDescent="0.2">
      <c r="A722" s="7"/>
    </row>
    <row r="723" spans="1:1" x14ac:dyDescent="0.2">
      <c r="A723" s="7"/>
    </row>
    <row r="724" spans="1:1" x14ac:dyDescent="0.2">
      <c r="A724" s="7"/>
    </row>
    <row r="725" spans="1:1" x14ac:dyDescent="0.2">
      <c r="A725" s="7"/>
    </row>
    <row r="726" spans="1:1" x14ac:dyDescent="0.2">
      <c r="A726" s="7"/>
    </row>
    <row r="727" spans="1:1" x14ac:dyDescent="0.2">
      <c r="A727" s="7"/>
    </row>
    <row r="728" spans="1:1" x14ac:dyDescent="0.2">
      <c r="A728" s="7"/>
    </row>
    <row r="729" spans="1:1" x14ac:dyDescent="0.2">
      <c r="A729" s="7"/>
    </row>
    <row r="730" spans="1:1" x14ac:dyDescent="0.2">
      <c r="A730" s="7"/>
    </row>
    <row r="731" spans="1:1" x14ac:dyDescent="0.2">
      <c r="A731" s="7"/>
    </row>
    <row r="732" spans="1:1" x14ac:dyDescent="0.2">
      <c r="A732" s="7"/>
    </row>
    <row r="733" spans="1:1" x14ac:dyDescent="0.2">
      <c r="A733" s="7"/>
    </row>
    <row r="734" spans="1:1" x14ac:dyDescent="0.2">
      <c r="A734" s="7"/>
    </row>
    <row r="735" spans="1:1" x14ac:dyDescent="0.2">
      <c r="A735" s="7"/>
    </row>
    <row r="736" spans="1:1" x14ac:dyDescent="0.2">
      <c r="A736" s="7"/>
    </row>
    <row r="737" spans="1:1" x14ac:dyDescent="0.2">
      <c r="A737" s="7"/>
    </row>
    <row r="738" spans="1:1" x14ac:dyDescent="0.2">
      <c r="A738" s="7"/>
    </row>
    <row r="739" spans="1:1" x14ac:dyDescent="0.2">
      <c r="A739" s="7"/>
    </row>
    <row r="740" spans="1:1" x14ac:dyDescent="0.2">
      <c r="A740" s="7"/>
    </row>
    <row r="741" spans="1:1" x14ac:dyDescent="0.2">
      <c r="A741" s="7"/>
    </row>
    <row r="742" spans="1:1" x14ac:dyDescent="0.2">
      <c r="A742" s="7"/>
    </row>
    <row r="743" spans="1:1" x14ac:dyDescent="0.2">
      <c r="A743" s="7"/>
    </row>
    <row r="744" spans="1:1" x14ac:dyDescent="0.2">
      <c r="A744" s="7"/>
    </row>
    <row r="745" spans="1:1" x14ac:dyDescent="0.2">
      <c r="A745" s="7"/>
    </row>
    <row r="746" spans="1:1" x14ac:dyDescent="0.2">
      <c r="A746" s="7"/>
    </row>
    <row r="747" spans="1:1" x14ac:dyDescent="0.2">
      <c r="A747" s="7"/>
    </row>
    <row r="748" spans="1:1" x14ac:dyDescent="0.2">
      <c r="A748" s="7"/>
    </row>
    <row r="749" spans="1:1" x14ac:dyDescent="0.2">
      <c r="A749" s="7"/>
    </row>
    <row r="750" spans="1:1" x14ac:dyDescent="0.2">
      <c r="A750" s="7"/>
    </row>
    <row r="751" spans="1:1" x14ac:dyDescent="0.2">
      <c r="A751" s="7"/>
    </row>
    <row r="752" spans="1:1" x14ac:dyDescent="0.2">
      <c r="A752" s="7"/>
    </row>
    <row r="753" spans="1:1" x14ac:dyDescent="0.2">
      <c r="A753" s="7"/>
    </row>
    <row r="754" spans="1:1" x14ac:dyDescent="0.2">
      <c r="A754" s="7"/>
    </row>
    <row r="755" spans="1:1" x14ac:dyDescent="0.2">
      <c r="A755" s="7"/>
    </row>
    <row r="756" spans="1:1" x14ac:dyDescent="0.2">
      <c r="A756" s="7"/>
    </row>
    <row r="757" spans="1:1" x14ac:dyDescent="0.2">
      <c r="A757" s="7"/>
    </row>
    <row r="758" spans="1:1" x14ac:dyDescent="0.2">
      <c r="A758" s="7"/>
    </row>
    <row r="759" spans="1:1" x14ac:dyDescent="0.2">
      <c r="A759" s="7"/>
    </row>
    <row r="760" spans="1:1" x14ac:dyDescent="0.2">
      <c r="A760" s="7"/>
    </row>
    <row r="761" spans="1:1" x14ac:dyDescent="0.2">
      <c r="A761" s="7"/>
    </row>
    <row r="762" spans="1:1" x14ac:dyDescent="0.2">
      <c r="A762" s="7"/>
    </row>
    <row r="763" spans="1:1" x14ac:dyDescent="0.2">
      <c r="A763" s="7"/>
    </row>
    <row r="764" spans="1:1" x14ac:dyDescent="0.2">
      <c r="A764" s="7"/>
    </row>
    <row r="765" spans="1:1" x14ac:dyDescent="0.2">
      <c r="A765" s="7"/>
    </row>
    <row r="766" spans="1:1" x14ac:dyDescent="0.2">
      <c r="A766" s="7"/>
    </row>
    <row r="767" spans="1:1" x14ac:dyDescent="0.2">
      <c r="A767" s="7"/>
    </row>
    <row r="768" spans="1:1" x14ac:dyDescent="0.2">
      <c r="A768" s="7"/>
    </row>
    <row r="769" spans="1:1" x14ac:dyDescent="0.2">
      <c r="A769" s="7"/>
    </row>
    <row r="770" spans="1:1" x14ac:dyDescent="0.2">
      <c r="A770" s="7"/>
    </row>
    <row r="771" spans="1:1" x14ac:dyDescent="0.2">
      <c r="A771" s="7"/>
    </row>
    <row r="772" spans="1:1" x14ac:dyDescent="0.2">
      <c r="A772" s="7"/>
    </row>
    <row r="773" spans="1:1" x14ac:dyDescent="0.2">
      <c r="A773" s="7"/>
    </row>
    <row r="774" spans="1:1" x14ac:dyDescent="0.2">
      <c r="A774" s="7"/>
    </row>
    <row r="775" spans="1:1" x14ac:dyDescent="0.2">
      <c r="A775" s="7"/>
    </row>
    <row r="776" spans="1:1" x14ac:dyDescent="0.2">
      <c r="A776" s="7"/>
    </row>
    <row r="777" spans="1:1" x14ac:dyDescent="0.2">
      <c r="A777" s="7"/>
    </row>
    <row r="778" spans="1:1" x14ac:dyDescent="0.2">
      <c r="A778" s="7"/>
    </row>
    <row r="779" spans="1:1" x14ac:dyDescent="0.2">
      <c r="A779" s="7"/>
    </row>
    <row r="780" spans="1:1" x14ac:dyDescent="0.2">
      <c r="A780" s="7"/>
    </row>
    <row r="781" spans="1:1" x14ac:dyDescent="0.2">
      <c r="A781" s="7"/>
    </row>
    <row r="782" spans="1:1" x14ac:dyDescent="0.2">
      <c r="A782" s="7"/>
    </row>
    <row r="783" spans="1:1" x14ac:dyDescent="0.2">
      <c r="A783" s="7"/>
    </row>
    <row r="784" spans="1:1" x14ac:dyDescent="0.2">
      <c r="A784" s="7"/>
    </row>
    <row r="785" spans="1:1" x14ac:dyDescent="0.2">
      <c r="A785" s="7"/>
    </row>
    <row r="786" spans="1:1" x14ac:dyDescent="0.2">
      <c r="A786" s="7"/>
    </row>
    <row r="787" spans="1:1" x14ac:dyDescent="0.2">
      <c r="A787" s="7"/>
    </row>
    <row r="788" spans="1:1" x14ac:dyDescent="0.2">
      <c r="A788" s="7"/>
    </row>
    <row r="789" spans="1:1" x14ac:dyDescent="0.2">
      <c r="A789" s="7"/>
    </row>
    <row r="790" spans="1:1" x14ac:dyDescent="0.2">
      <c r="A790" s="7"/>
    </row>
    <row r="791" spans="1:1" x14ac:dyDescent="0.2">
      <c r="A791" s="7"/>
    </row>
    <row r="792" spans="1:1" x14ac:dyDescent="0.2">
      <c r="A792" s="7"/>
    </row>
    <row r="793" spans="1:1" x14ac:dyDescent="0.2">
      <c r="A793" s="7"/>
    </row>
    <row r="794" spans="1:1" x14ac:dyDescent="0.2">
      <c r="A794" s="7"/>
    </row>
    <row r="795" spans="1:1" x14ac:dyDescent="0.2">
      <c r="A795" s="7"/>
    </row>
    <row r="796" spans="1:1" x14ac:dyDescent="0.2">
      <c r="A796" s="7"/>
    </row>
    <row r="797" spans="1:1" x14ac:dyDescent="0.2">
      <c r="A797" s="7"/>
    </row>
    <row r="798" spans="1:1" x14ac:dyDescent="0.2">
      <c r="A798" s="7"/>
    </row>
    <row r="799" spans="1:1" x14ac:dyDescent="0.2">
      <c r="A799" s="7"/>
    </row>
    <row r="800" spans="1:1" x14ac:dyDescent="0.2">
      <c r="A800" s="7"/>
    </row>
    <row r="801" spans="1:1" x14ac:dyDescent="0.2">
      <c r="A801" s="7"/>
    </row>
    <row r="802" spans="1:1" x14ac:dyDescent="0.2">
      <c r="A802" s="7"/>
    </row>
    <row r="803" spans="1:1" x14ac:dyDescent="0.2">
      <c r="A803" s="7"/>
    </row>
    <row r="804" spans="1:1" x14ac:dyDescent="0.2">
      <c r="A804" s="7"/>
    </row>
    <row r="805" spans="1:1" x14ac:dyDescent="0.2">
      <c r="A805" s="7"/>
    </row>
    <row r="806" spans="1:1" x14ac:dyDescent="0.2">
      <c r="A806" s="7"/>
    </row>
    <row r="807" spans="1:1" x14ac:dyDescent="0.2">
      <c r="A807" s="7"/>
    </row>
    <row r="808" spans="1:1" x14ac:dyDescent="0.2">
      <c r="A808" s="7"/>
    </row>
    <row r="809" spans="1:1" x14ac:dyDescent="0.2">
      <c r="A809" s="7"/>
    </row>
    <row r="810" spans="1:1" x14ac:dyDescent="0.2">
      <c r="A810" s="7"/>
    </row>
    <row r="811" spans="1:1" x14ac:dyDescent="0.2">
      <c r="A811" s="7"/>
    </row>
    <row r="812" spans="1:1" x14ac:dyDescent="0.2">
      <c r="A812" s="7"/>
    </row>
    <row r="813" spans="1:1" x14ac:dyDescent="0.2">
      <c r="A813" s="7"/>
    </row>
    <row r="814" spans="1:1" x14ac:dyDescent="0.2">
      <c r="A814" s="7"/>
    </row>
    <row r="815" spans="1:1" x14ac:dyDescent="0.2">
      <c r="A815" s="7"/>
    </row>
    <row r="816" spans="1:1" x14ac:dyDescent="0.2">
      <c r="A816" s="7"/>
    </row>
    <row r="817" spans="1:1" x14ac:dyDescent="0.2">
      <c r="A817" s="7"/>
    </row>
    <row r="818" spans="1:1" x14ac:dyDescent="0.2">
      <c r="A818" s="7"/>
    </row>
    <row r="819" spans="1:1" x14ac:dyDescent="0.2">
      <c r="A819" s="7"/>
    </row>
    <row r="820" spans="1:1" x14ac:dyDescent="0.2">
      <c r="A820" s="7"/>
    </row>
    <row r="821" spans="1:1" x14ac:dyDescent="0.2">
      <c r="A821" s="7"/>
    </row>
    <row r="822" spans="1:1" x14ac:dyDescent="0.2">
      <c r="A822" s="7"/>
    </row>
    <row r="823" spans="1:1" x14ac:dyDescent="0.2">
      <c r="A823" s="7"/>
    </row>
    <row r="824" spans="1:1" x14ac:dyDescent="0.2">
      <c r="A824" s="7"/>
    </row>
    <row r="825" spans="1:1" x14ac:dyDescent="0.2">
      <c r="A825" s="7"/>
    </row>
    <row r="826" spans="1:1" x14ac:dyDescent="0.2">
      <c r="A826" s="7"/>
    </row>
    <row r="827" spans="1:1" x14ac:dyDescent="0.2">
      <c r="A827" s="7"/>
    </row>
    <row r="828" spans="1:1" x14ac:dyDescent="0.2">
      <c r="A828" s="7"/>
    </row>
    <row r="829" spans="1:1" x14ac:dyDescent="0.2">
      <c r="A829" s="7"/>
    </row>
    <row r="830" spans="1:1" x14ac:dyDescent="0.2">
      <c r="A830" s="7"/>
    </row>
    <row r="831" spans="1:1" x14ac:dyDescent="0.2">
      <c r="A831" s="7"/>
    </row>
    <row r="832" spans="1:1" x14ac:dyDescent="0.2">
      <c r="A832" s="7"/>
    </row>
    <row r="833" spans="1:1" x14ac:dyDescent="0.2">
      <c r="A833" s="7"/>
    </row>
    <row r="834" spans="1:1" x14ac:dyDescent="0.2">
      <c r="A834" s="7"/>
    </row>
    <row r="835" spans="1:1" x14ac:dyDescent="0.2">
      <c r="A835" s="7"/>
    </row>
    <row r="836" spans="1:1" x14ac:dyDescent="0.2">
      <c r="A836" s="7"/>
    </row>
    <row r="837" spans="1:1" x14ac:dyDescent="0.2">
      <c r="A837" s="7"/>
    </row>
    <row r="838" spans="1:1" x14ac:dyDescent="0.2">
      <c r="A838" s="7"/>
    </row>
    <row r="839" spans="1:1" x14ac:dyDescent="0.2">
      <c r="A839" s="7"/>
    </row>
    <row r="840" spans="1:1" x14ac:dyDescent="0.2">
      <c r="A840" s="7"/>
    </row>
    <row r="841" spans="1:1" x14ac:dyDescent="0.2">
      <c r="A841" s="7"/>
    </row>
    <row r="842" spans="1:1" x14ac:dyDescent="0.2">
      <c r="A842" s="7"/>
    </row>
    <row r="843" spans="1:1" x14ac:dyDescent="0.2">
      <c r="A843" s="7"/>
    </row>
    <row r="844" spans="1:1" x14ac:dyDescent="0.2">
      <c r="A844" s="7"/>
    </row>
    <row r="845" spans="1:1" x14ac:dyDescent="0.2">
      <c r="A845" s="7"/>
    </row>
    <row r="846" spans="1:1" x14ac:dyDescent="0.2">
      <c r="A846" s="7"/>
    </row>
    <row r="847" spans="1:1" x14ac:dyDescent="0.2">
      <c r="A847" s="7"/>
    </row>
    <row r="848" spans="1:1" x14ac:dyDescent="0.2">
      <c r="A848" s="7"/>
    </row>
    <row r="849" spans="1:1" x14ac:dyDescent="0.2">
      <c r="A849" s="7"/>
    </row>
    <row r="850" spans="1:1" x14ac:dyDescent="0.2">
      <c r="A850" s="7"/>
    </row>
    <row r="851" spans="1:1" x14ac:dyDescent="0.2">
      <c r="A851" s="7"/>
    </row>
    <row r="852" spans="1:1" x14ac:dyDescent="0.2">
      <c r="A852" s="7"/>
    </row>
    <row r="853" spans="1:1" x14ac:dyDescent="0.2">
      <c r="A853" s="7"/>
    </row>
    <row r="854" spans="1:1" x14ac:dyDescent="0.2">
      <c r="A854" s="7"/>
    </row>
    <row r="855" spans="1:1" x14ac:dyDescent="0.2">
      <c r="A855" s="7"/>
    </row>
    <row r="856" spans="1:1" x14ac:dyDescent="0.2">
      <c r="A856" s="7"/>
    </row>
    <row r="857" spans="1:1" x14ac:dyDescent="0.2">
      <c r="A857" s="7"/>
    </row>
    <row r="858" spans="1:1" x14ac:dyDescent="0.2">
      <c r="A858" s="7"/>
    </row>
    <row r="859" spans="1:1" x14ac:dyDescent="0.2">
      <c r="A859" s="7"/>
    </row>
    <row r="860" spans="1:1" x14ac:dyDescent="0.2">
      <c r="A860" s="7"/>
    </row>
    <row r="861" spans="1:1" x14ac:dyDescent="0.2">
      <c r="A861" s="7"/>
    </row>
    <row r="862" spans="1:1" x14ac:dyDescent="0.2">
      <c r="A862" s="7"/>
    </row>
    <row r="863" spans="1:1" x14ac:dyDescent="0.2">
      <c r="A863" s="7"/>
    </row>
    <row r="864" spans="1:1" x14ac:dyDescent="0.2">
      <c r="A864" s="7"/>
    </row>
    <row r="865" spans="1:1" x14ac:dyDescent="0.2">
      <c r="A865" s="7"/>
    </row>
    <row r="866" spans="1:1" x14ac:dyDescent="0.2">
      <c r="A866" s="7"/>
    </row>
    <row r="867" spans="1:1" x14ac:dyDescent="0.2">
      <c r="A867" s="7"/>
    </row>
    <row r="868" spans="1:1" x14ac:dyDescent="0.2">
      <c r="A868" s="7"/>
    </row>
    <row r="869" spans="1:1" x14ac:dyDescent="0.2">
      <c r="A869" s="7"/>
    </row>
    <row r="870" spans="1:1" x14ac:dyDescent="0.2">
      <c r="A870" s="7"/>
    </row>
    <row r="871" spans="1:1" x14ac:dyDescent="0.2">
      <c r="A871" s="7"/>
    </row>
    <row r="872" spans="1:1" x14ac:dyDescent="0.2">
      <c r="A872" s="7"/>
    </row>
    <row r="873" spans="1:1" x14ac:dyDescent="0.2">
      <c r="A873" s="7"/>
    </row>
    <row r="874" spans="1:1" x14ac:dyDescent="0.2">
      <c r="A874" s="7"/>
    </row>
    <row r="875" spans="1:1" x14ac:dyDescent="0.2">
      <c r="A875" s="7"/>
    </row>
    <row r="876" spans="1:1" x14ac:dyDescent="0.2">
      <c r="A876" s="7"/>
    </row>
    <row r="877" spans="1:1" x14ac:dyDescent="0.2">
      <c r="A877" s="7"/>
    </row>
    <row r="878" spans="1:1" x14ac:dyDescent="0.2">
      <c r="A878" s="7"/>
    </row>
    <row r="879" spans="1:1" x14ac:dyDescent="0.2">
      <c r="A879" s="7"/>
    </row>
    <row r="880" spans="1:1" x14ac:dyDescent="0.2">
      <c r="A880" s="7"/>
    </row>
    <row r="881" spans="1:1" x14ac:dyDescent="0.2">
      <c r="A881" s="7"/>
    </row>
    <row r="882" spans="1:1" x14ac:dyDescent="0.2">
      <c r="A882" s="7"/>
    </row>
    <row r="883" spans="1:1" x14ac:dyDescent="0.2">
      <c r="A883" s="7"/>
    </row>
    <row r="884" spans="1:1" x14ac:dyDescent="0.2">
      <c r="A884" s="7"/>
    </row>
    <row r="885" spans="1:1" x14ac:dyDescent="0.2">
      <c r="A885" s="7"/>
    </row>
    <row r="886" spans="1:1" x14ac:dyDescent="0.2">
      <c r="A886" s="7"/>
    </row>
    <row r="887" spans="1:1" x14ac:dyDescent="0.2">
      <c r="A887" s="7"/>
    </row>
    <row r="888" spans="1:1" x14ac:dyDescent="0.2">
      <c r="A888" s="7"/>
    </row>
    <row r="889" spans="1:1" x14ac:dyDescent="0.2">
      <c r="A889" s="7"/>
    </row>
    <row r="890" spans="1:1" x14ac:dyDescent="0.2">
      <c r="A890" s="7"/>
    </row>
    <row r="891" spans="1:1" x14ac:dyDescent="0.2">
      <c r="A891" s="7"/>
    </row>
    <row r="892" spans="1:1" x14ac:dyDescent="0.2">
      <c r="A892" s="7"/>
    </row>
    <row r="893" spans="1:1" x14ac:dyDescent="0.2">
      <c r="A893" s="7"/>
    </row>
    <row r="894" spans="1:1" x14ac:dyDescent="0.2">
      <c r="A894" s="7"/>
    </row>
    <row r="895" spans="1:1" x14ac:dyDescent="0.2">
      <c r="A895" s="7"/>
    </row>
    <row r="896" spans="1:1" x14ac:dyDescent="0.2">
      <c r="A896" s="7"/>
    </row>
    <row r="897" spans="1:1" x14ac:dyDescent="0.2">
      <c r="A897" s="7"/>
    </row>
    <row r="898" spans="1:1" x14ac:dyDescent="0.2">
      <c r="A898" s="7"/>
    </row>
    <row r="899" spans="1:1" x14ac:dyDescent="0.2">
      <c r="A899" s="7"/>
    </row>
    <row r="900" spans="1:1" x14ac:dyDescent="0.2">
      <c r="A900" s="7"/>
    </row>
    <row r="901" spans="1:1" x14ac:dyDescent="0.2">
      <c r="A901" s="7"/>
    </row>
    <row r="902" spans="1:1" x14ac:dyDescent="0.2">
      <c r="A902" s="7"/>
    </row>
    <row r="903" spans="1:1" x14ac:dyDescent="0.2">
      <c r="A903" s="7"/>
    </row>
    <row r="904" spans="1:1" x14ac:dyDescent="0.2">
      <c r="A904" s="7"/>
    </row>
    <row r="905" spans="1:1" x14ac:dyDescent="0.2">
      <c r="A905" s="7"/>
    </row>
    <row r="906" spans="1:1" x14ac:dyDescent="0.2">
      <c r="A906" s="7"/>
    </row>
    <row r="907" spans="1:1" x14ac:dyDescent="0.2">
      <c r="A907" s="7"/>
    </row>
    <row r="908" spans="1:1" x14ac:dyDescent="0.2">
      <c r="A908" s="7"/>
    </row>
    <row r="909" spans="1:1" x14ac:dyDescent="0.2">
      <c r="A909" s="7"/>
    </row>
    <row r="910" spans="1:1" x14ac:dyDescent="0.2">
      <c r="A910" s="7"/>
    </row>
    <row r="911" spans="1:1" x14ac:dyDescent="0.2">
      <c r="A911" s="7"/>
    </row>
    <row r="912" spans="1:1" x14ac:dyDescent="0.2">
      <c r="A912" s="7"/>
    </row>
    <row r="913" spans="1:1" x14ac:dyDescent="0.2">
      <c r="A913" s="7"/>
    </row>
    <row r="914" spans="1:1" x14ac:dyDescent="0.2">
      <c r="A914" s="7"/>
    </row>
    <row r="915" spans="1:1" x14ac:dyDescent="0.2">
      <c r="A915" s="7"/>
    </row>
    <row r="916" spans="1:1" x14ac:dyDescent="0.2">
      <c r="A916" s="7"/>
    </row>
    <row r="917" spans="1:1" x14ac:dyDescent="0.2">
      <c r="A917" s="7"/>
    </row>
    <row r="918" spans="1:1" x14ac:dyDescent="0.2">
      <c r="A918" s="7"/>
    </row>
    <row r="919" spans="1:1" x14ac:dyDescent="0.2">
      <c r="A919" s="7"/>
    </row>
    <row r="920" spans="1:1" x14ac:dyDescent="0.2">
      <c r="A920" s="7"/>
    </row>
    <row r="921" spans="1:1" x14ac:dyDescent="0.2">
      <c r="A921" s="7"/>
    </row>
    <row r="922" spans="1:1" x14ac:dyDescent="0.2">
      <c r="A922" s="7"/>
    </row>
    <row r="923" spans="1:1" x14ac:dyDescent="0.2">
      <c r="A923" s="7"/>
    </row>
    <row r="924" spans="1:1" x14ac:dyDescent="0.2">
      <c r="A924" s="7"/>
    </row>
    <row r="925" spans="1:1" x14ac:dyDescent="0.2">
      <c r="A925" s="7"/>
    </row>
    <row r="926" spans="1:1" x14ac:dyDescent="0.2">
      <c r="A926" s="7"/>
    </row>
    <row r="927" spans="1:1" x14ac:dyDescent="0.2">
      <c r="A927" s="7"/>
    </row>
    <row r="928" spans="1:1" x14ac:dyDescent="0.2">
      <c r="A928" s="7"/>
    </row>
    <row r="929" spans="1:1" x14ac:dyDescent="0.2">
      <c r="A929" s="7"/>
    </row>
    <row r="930" spans="1:1" x14ac:dyDescent="0.2">
      <c r="A930" s="7"/>
    </row>
    <row r="931" spans="1:1" x14ac:dyDescent="0.2">
      <c r="A931" s="7"/>
    </row>
    <row r="932" spans="1:1" x14ac:dyDescent="0.2">
      <c r="A932" s="7"/>
    </row>
    <row r="933" spans="1:1" x14ac:dyDescent="0.2">
      <c r="A933" s="7"/>
    </row>
    <row r="934" spans="1:1" x14ac:dyDescent="0.2">
      <c r="A934" s="7"/>
    </row>
    <row r="935" spans="1:1" x14ac:dyDescent="0.2">
      <c r="A935" s="7"/>
    </row>
    <row r="936" spans="1:1" x14ac:dyDescent="0.2">
      <c r="A936" s="7"/>
    </row>
    <row r="937" spans="1:1" x14ac:dyDescent="0.2">
      <c r="A937" s="7"/>
    </row>
    <row r="938" spans="1:1" x14ac:dyDescent="0.2">
      <c r="A938" s="7"/>
    </row>
    <row r="939" spans="1:1" x14ac:dyDescent="0.2">
      <c r="A939" s="7"/>
    </row>
    <row r="940" spans="1:1" x14ac:dyDescent="0.2">
      <c r="A940" s="7"/>
    </row>
    <row r="941" spans="1:1" x14ac:dyDescent="0.2">
      <c r="A941" s="7"/>
    </row>
    <row r="942" spans="1:1" x14ac:dyDescent="0.2">
      <c r="A942" s="7"/>
    </row>
    <row r="943" spans="1:1" x14ac:dyDescent="0.2">
      <c r="A943" s="7"/>
    </row>
    <row r="944" spans="1:1" x14ac:dyDescent="0.2">
      <c r="A944" s="7"/>
    </row>
    <row r="945" spans="1:1" x14ac:dyDescent="0.2">
      <c r="A945" s="7"/>
    </row>
    <row r="946" spans="1:1" x14ac:dyDescent="0.2">
      <c r="A946" s="7"/>
    </row>
    <row r="947" spans="1:1" x14ac:dyDescent="0.2">
      <c r="A947" s="7"/>
    </row>
    <row r="948" spans="1:1" x14ac:dyDescent="0.2">
      <c r="A948" s="7"/>
    </row>
    <row r="949" spans="1:1" x14ac:dyDescent="0.2">
      <c r="A949" s="7"/>
    </row>
    <row r="950" spans="1:1" x14ac:dyDescent="0.2">
      <c r="A950" s="7"/>
    </row>
    <row r="951" spans="1:1" x14ac:dyDescent="0.2">
      <c r="A951" s="7"/>
    </row>
    <row r="952" spans="1:1" x14ac:dyDescent="0.2">
      <c r="A952" s="7"/>
    </row>
    <row r="953" spans="1:1" x14ac:dyDescent="0.2">
      <c r="A953" s="7"/>
    </row>
    <row r="954" spans="1:1" x14ac:dyDescent="0.2">
      <c r="A954" s="7"/>
    </row>
    <row r="955" spans="1:1" x14ac:dyDescent="0.2">
      <c r="A955" s="7"/>
    </row>
    <row r="956" spans="1:1" x14ac:dyDescent="0.2">
      <c r="A956" s="7"/>
    </row>
    <row r="957" spans="1:1" x14ac:dyDescent="0.2">
      <c r="A957" s="7"/>
    </row>
    <row r="958" spans="1:1" x14ac:dyDescent="0.2">
      <c r="A958" s="7"/>
    </row>
    <row r="959" spans="1:1" x14ac:dyDescent="0.2">
      <c r="A959" s="7"/>
    </row>
    <row r="960" spans="1:1" x14ac:dyDescent="0.2">
      <c r="A960" s="7"/>
    </row>
    <row r="961" spans="1:1" x14ac:dyDescent="0.2">
      <c r="A961" s="7"/>
    </row>
    <row r="962" spans="1:1" x14ac:dyDescent="0.2">
      <c r="A962" s="7"/>
    </row>
    <row r="963" spans="1:1" x14ac:dyDescent="0.2">
      <c r="A963" s="7"/>
    </row>
    <row r="964" spans="1:1" x14ac:dyDescent="0.2">
      <c r="A964" s="7"/>
    </row>
    <row r="965" spans="1:1" x14ac:dyDescent="0.2">
      <c r="A965" s="7"/>
    </row>
    <row r="966" spans="1:1" x14ac:dyDescent="0.2">
      <c r="A966" s="7"/>
    </row>
    <row r="967" spans="1:1" x14ac:dyDescent="0.2">
      <c r="A967" s="7"/>
    </row>
    <row r="968" spans="1:1" x14ac:dyDescent="0.2">
      <c r="A968" s="7"/>
    </row>
    <row r="969" spans="1:1" x14ac:dyDescent="0.2">
      <c r="A969" s="7"/>
    </row>
    <row r="970" spans="1:1" x14ac:dyDescent="0.2">
      <c r="A970" s="7"/>
    </row>
    <row r="971" spans="1:1" x14ac:dyDescent="0.2">
      <c r="A971" s="7"/>
    </row>
    <row r="972" spans="1:1" x14ac:dyDescent="0.2">
      <c r="A972" s="7"/>
    </row>
    <row r="973" spans="1:1" x14ac:dyDescent="0.2">
      <c r="A973" s="7"/>
    </row>
    <row r="974" spans="1:1" x14ac:dyDescent="0.2">
      <c r="A974" s="7"/>
    </row>
    <row r="975" spans="1:1" x14ac:dyDescent="0.2">
      <c r="A975" s="7"/>
    </row>
    <row r="976" spans="1:1" x14ac:dyDescent="0.2">
      <c r="A976" s="7"/>
    </row>
    <row r="977" spans="1:1" x14ac:dyDescent="0.2">
      <c r="A977" s="7"/>
    </row>
    <row r="978" spans="1:1" x14ac:dyDescent="0.2">
      <c r="A978" s="7"/>
    </row>
    <row r="979" spans="1:1" x14ac:dyDescent="0.2">
      <c r="A979" s="7"/>
    </row>
    <row r="980" spans="1:1" x14ac:dyDescent="0.2">
      <c r="A980" s="7"/>
    </row>
    <row r="981" spans="1:1" x14ac:dyDescent="0.2">
      <c r="A981" s="7"/>
    </row>
    <row r="982" spans="1:1" x14ac:dyDescent="0.2">
      <c r="A982" s="7"/>
    </row>
    <row r="983" spans="1:1" x14ac:dyDescent="0.2">
      <c r="A983" s="7"/>
    </row>
    <row r="984" spans="1:1" x14ac:dyDescent="0.2">
      <c r="A984" s="7"/>
    </row>
    <row r="985" spans="1:1" x14ac:dyDescent="0.2">
      <c r="A985" s="7"/>
    </row>
    <row r="986" spans="1:1" x14ac:dyDescent="0.2">
      <c r="A986" s="7"/>
    </row>
    <row r="987" spans="1:1" x14ac:dyDescent="0.2">
      <c r="A987" s="7"/>
    </row>
    <row r="988" spans="1:1" x14ac:dyDescent="0.2">
      <c r="A988" s="7"/>
    </row>
    <row r="989" spans="1:1" x14ac:dyDescent="0.2">
      <c r="A989" s="7"/>
    </row>
    <row r="990" spans="1:1" x14ac:dyDescent="0.2">
      <c r="A990" s="7"/>
    </row>
    <row r="991" spans="1:1" x14ac:dyDescent="0.2">
      <c r="A991" s="7"/>
    </row>
    <row r="992" spans="1:1" x14ac:dyDescent="0.2">
      <c r="A992" s="7"/>
    </row>
    <row r="993" spans="1:1" x14ac:dyDescent="0.2">
      <c r="A993" s="7"/>
    </row>
    <row r="994" spans="1:1" x14ac:dyDescent="0.2">
      <c r="A994" s="7"/>
    </row>
    <row r="995" spans="1:1" x14ac:dyDescent="0.2">
      <c r="A995" s="7"/>
    </row>
    <row r="996" spans="1:1" x14ac:dyDescent="0.2">
      <c r="A996" s="7"/>
    </row>
    <row r="997" spans="1:1" x14ac:dyDescent="0.2">
      <c r="A997" s="7"/>
    </row>
    <row r="998" spans="1:1" x14ac:dyDescent="0.2">
      <c r="A998" s="7"/>
    </row>
    <row r="999" spans="1:1" x14ac:dyDescent="0.2">
      <c r="A999" s="7"/>
    </row>
    <row r="1000" spans="1:1" x14ac:dyDescent="0.2">
      <c r="A1000" s="7"/>
    </row>
    <row r="1001" spans="1:1" x14ac:dyDescent="0.2">
      <c r="A1001" s="7"/>
    </row>
    <row r="1002" spans="1:1" x14ac:dyDescent="0.2">
      <c r="A1002" s="7"/>
    </row>
    <row r="1003" spans="1:1" x14ac:dyDescent="0.2">
      <c r="A1003" s="7"/>
    </row>
    <row r="1004" spans="1:1" x14ac:dyDescent="0.2">
      <c r="A1004" s="7"/>
    </row>
    <row r="1005" spans="1:1" x14ac:dyDescent="0.2">
      <c r="A1005" s="7"/>
    </row>
    <row r="1006" spans="1:1" x14ac:dyDescent="0.2">
      <c r="A1006" s="7"/>
    </row>
    <row r="1007" spans="1:1" x14ac:dyDescent="0.2">
      <c r="A1007" s="7"/>
    </row>
    <row r="1008" spans="1:1" x14ac:dyDescent="0.2">
      <c r="A1008" s="7"/>
    </row>
    <row r="1009" spans="1:1" x14ac:dyDescent="0.2">
      <c r="A1009" s="7"/>
    </row>
    <row r="1010" spans="1:1" x14ac:dyDescent="0.2">
      <c r="A1010" s="7"/>
    </row>
    <row r="1011" spans="1:1" x14ac:dyDescent="0.2">
      <c r="A1011" s="7"/>
    </row>
    <row r="1012" spans="1:1" x14ac:dyDescent="0.2">
      <c r="A1012" s="7"/>
    </row>
    <row r="1013" spans="1:1" x14ac:dyDescent="0.2">
      <c r="A1013" s="7"/>
    </row>
    <row r="1014" spans="1:1" x14ac:dyDescent="0.2">
      <c r="A1014" s="7"/>
    </row>
    <row r="1015" spans="1:1" x14ac:dyDescent="0.2">
      <c r="A1015" s="7"/>
    </row>
    <row r="1016" spans="1:1" x14ac:dyDescent="0.2">
      <c r="A1016" s="7"/>
    </row>
    <row r="1017" spans="1:1" x14ac:dyDescent="0.2">
      <c r="A1017" s="7"/>
    </row>
    <row r="1018" spans="1:1" x14ac:dyDescent="0.2">
      <c r="A1018" s="7"/>
    </row>
    <row r="1019" spans="1:1" x14ac:dyDescent="0.2">
      <c r="A1019" s="7"/>
    </row>
    <row r="1020" spans="1:1" x14ac:dyDescent="0.2">
      <c r="A1020" s="7"/>
    </row>
    <row r="1021" spans="1:1" x14ac:dyDescent="0.2">
      <c r="A1021" s="7"/>
    </row>
    <row r="1022" spans="1:1" x14ac:dyDescent="0.2">
      <c r="A1022" s="7"/>
    </row>
    <row r="1023" spans="1:1" x14ac:dyDescent="0.2">
      <c r="A1023" s="7"/>
    </row>
    <row r="1024" spans="1:1" x14ac:dyDescent="0.2">
      <c r="A1024" s="7"/>
    </row>
    <row r="1025" spans="1:1" x14ac:dyDescent="0.2">
      <c r="A1025" s="7"/>
    </row>
    <row r="1026" spans="1:1" x14ac:dyDescent="0.2">
      <c r="A1026" s="7"/>
    </row>
    <row r="1027" spans="1:1" x14ac:dyDescent="0.2">
      <c r="A1027" s="7"/>
    </row>
    <row r="1028" spans="1:1" x14ac:dyDescent="0.2">
      <c r="A1028" s="7"/>
    </row>
    <row r="1029" spans="1:1" x14ac:dyDescent="0.2">
      <c r="A1029" s="7"/>
    </row>
    <row r="1030" spans="1:1" x14ac:dyDescent="0.2">
      <c r="A1030" s="7"/>
    </row>
    <row r="1031" spans="1:1" x14ac:dyDescent="0.2">
      <c r="A1031" s="7"/>
    </row>
    <row r="1032" spans="1:1" x14ac:dyDescent="0.2">
      <c r="A1032" s="7"/>
    </row>
    <row r="1033" spans="1:1" x14ac:dyDescent="0.2">
      <c r="A1033" s="7"/>
    </row>
    <row r="1034" spans="1:1" x14ac:dyDescent="0.2">
      <c r="A1034" s="7"/>
    </row>
    <row r="1035" spans="1:1" x14ac:dyDescent="0.2">
      <c r="A1035" s="7"/>
    </row>
    <row r="1036" spans="1:1" x14ac:dyDescent="0.2">
      <c r="A1036" s="7"/>
    </row>
    <row r="1037" spans="1:1" x14ac:dyDescent="0.2">
      <c r="A1037" s="7"/>
    </row>
    <row r="1038" spans="1:1" x14ac:dyDescent="0.2">
      <c r="A1038" s="7"/>
    </row>
    <row r="1039" spans="1:1" x14ac:dyDescent="0.2">
      <c r="A1039" s="7"/>
    </row>
    <row r="1040" spans="1:1" x14ac:dyDescent="0.2">
      <c r="A1040" s="7"/>
    </row>
    <row r="1041" spans="1:1" x14ac:dyDescent="0.2">
      <c r="A1041" s="7"/>
    </row>
    <row r="1042" spans="1:1" x14ac:dyDescent="0.2">
      <c r="A1042" s="7"/>
    </row>
    <row r="1043" spans="1:1" x14ac:dyDescent="0.2">
      <c r="A1043" s="7"/>
    </row>
    <row r="1044" spans="1:1" x14ac:dyDescent="0.2">
      <c r="A1044" s="7"/>
    </row>
    <row r="1045" spans="1:1" x14ac:dyDescent="0.2">
      <c r="A1045" s="7"/>
    </row>
    <row r="1046" spans="1:1" x14ac:dyDescent="0.2">
      <c r="A1046" s="7"/>
    </row>
    <row r="1047" spans="1:1" x14ac:dyDescent="0.2">
      <c r="A1047" s="7"/>
    </row>
    <row r="1048" spans="1:1" x14ac:dyDescent="0.2">
      <c r="A1048" s="7"/>
    </row>
    <row r="1049" spans="1:1" x14ac:dyDescent="0.2">
      <c r="A1049" s="7"/>
    </row>
    <row r="1050" spans="1:1" x14ac:dyDescent="0.2">
      <c r="A1050" s="7"/>
    </row>
    <row r="1051" spans="1:1" x14ac:dyDescent="0.2">
      <c r="A1051" s="7"/>
    </row>
    <row r="1052" spans="1:1" x14ac:dyDescent="0.2">
      <c r="A1052" s="7"/>
    </row>
    <row r="1053" spans="1:1" x14ac:dyDescent="0.2">
      <c r="A1053" s="7"/>
    </row>
    <row r="1054" spans="1:1" x14ac:dyDescent="0.2">
      <c r="A1054" s="7"/>
    </row>
    <row r="1055" spans="1:1" x14ac:dyDescent="0.2">
      <c r="A1055" s="7"/>
    </row>
    <row r="1056" spans="1:1" x14ac:dyDescent="0.2">
      <c r="A1056" s="7"/>
    </row>
    <row r="1057" spans="1:1" x14ac:dyDescent="0.2">
      <c r="A1057" s="7"/>
    </row>
    <row r="1058" spans="1:1" x14ac:dyDescent="0.2">
      <c r="A1058" s="7"/>
    </row>
    <row r="1059" spans="1:1" x14ac:dyDescent="0.2">
      <c r="A1059" s="7"/>
    </row>
    <row r="1060" spans="1:1" x14ac:dyDescent="0.2">
      <c r="A1060" s="7"/>
    </row>
    <row r="1061" spans="1:1" x14ac:dyDescent="0.2">
      <c r="A1061" s="7"/>
    </row>
    <row r="1062" spans="1:1" x14ac:dyDescent="0.2">
      <c r="A1062" s="7"/>
    </row>
    <row r="1063" spans="1:1" x14ac:dyDescent="0.2">
      <c r="A1063" s="7"/>
    </row>
    <row r="1064" spans="1:1" x14ac:dyDescent="0.2">
      <c r="A1064" s="7"/>
    </row>
    <row r="1065" spans="1:1" x14ac:dyDescent="0.2">
      <c r="A1065" s="7"/>
    </row>
    <row r="1066" spans="1:1" x14ac:dyDescent="0.2">
      <c r="A1066" s="7"/>
    </row>
    <row r="1067" spans="1:1" x14ac:dyDescent="0.2">
      <c r="A1067" s="7"/>
    </row>
    <row r="1068" spans="1:1" x14ac:dyDescent="0.2">
      <c r="A1068" s="7"/>
    </row>
    <row r="1069" spans="1:1" x14ac:dyDescent="0.2">
      <c r="A1069" s="7"/>
    </row>
    <row r="1070" spans="1:1" x14ac:dyDescent="0.2">
      <c r="A1070" s="7"/>
    </row>
    <row r="1071" spans="1:1" x14ac:dyDescent="0.2">
      <c r="A1071" s="7"/>
    </row>
    <row r="1072" spans="1:1" x14ac:dyDescent="0.2">
      <c r="A1072" s="7"/>
    </row>
    <row r="1073" spans="1:1" x14ac:dyDescent="0.2">
      <c r="A1073" s="7"/>
    </row>
    <row r="1074" spans="1:1" x14ac:dyDescent="0.2">
      <c r="A1074" s="7"/>
    </row>
    <row r="1075" spans="1:1" x14ac:dyDescent="0.2">
      <c r="A1075" s="7"/>
    </row>
    <row r="1076" spans="1:1" x14ac:dyDescent="0.2">
      <c r="A1076" s="7"/>
    </row>
    <row r="1077" spans="1:1" x14ac:dyDescent="0.2">
      <c r="A1077" s="7"/>
    </row>
    <row r="1078" spans="1:1" x14ac:dyDescent="0.2">
      <c r="A1078" s="7"/>
    </row>
    <row r="1079" spans="1:1" x14ac:dyDescent="0.2">
      <c r="A1079" s="7"/>
    </row>
    <row r="1080" spans="1:1" x14ac:dyDescent="0.2">
      <c r="A1080" s="7"/>
    </row>
    <row r="1081" spans="1:1" x14ac:dyDescent="0.2">
      <c r="A1081" s="7"/>
    </row>
    <row r="1082" spans="1:1" x14ac:dyDescent="0.2">
      <c r="A1082" s="7"/>
    </row>
    <row r="1083" spans="1:1" x14ac:dyDescent="0.2">
      <c r="A1083" s="7"/>
    </row>
    <row r="1084" spans="1:1" x14ac:dyDescent="0.2">
      <c r="A1084" s="7"/>
    </row>
    <row r="1085" spans="1:1" x14ac:dyDescent="0.2">
      <c r="A1085" s="7"/>
    </row>
    <row r="1086" spans="1:1" x14ac:dyDescent="0.2">
      <c r="A1086" s="7"/>
    </row>
    <row r="1087" spans="1:1" x14ac:dyDescent="0.2">
      <c r="A1087" s="7"/>
    </row>
    <row r="1088" spans="1:1" x14ac:dyDescent="0.2">
      <c r="A1088" s="7"/>
    </row>
    <row r="1089" spans="1:1" x14ac:dyDescent="0.2">
      <c r="A1089" s="7"/>
    </row>
    <row r="1090" spans="1:1" x14ac:dyDescent="0.2">
      <c r="A1090" s="7"/>
    </row>
    <row r="1091" spans="1:1" x14ac:dyDescent="0.2">
      <c r="A1091" s="7"/>
    </row>
    <row r="1092" spans="1:1" x14ac:dyDescent="0.2">
      <c r="A1092" s="7"/>
    </row>
    <row r="1093" spans="1:1" x14ac:dyDescent="0.2">
      <c r="A1093" s="7"/>
    </row>
    <row r="1094" spans="1:1" x14ac:dyDescent="0.2">
      <c r="A1094" s="7"/>
    </row>
    <row r="1095" spans="1:1" x14ac:dyDescent="0.2">
      <c r="A1095" s="7"/>
    </row>
    <row r="1096" spans="1:1" x14ac:dyDescent="0.2">
      <c r="A1096" s="7"/>
    </row>
    <row r="1097" spans="1:1" x14ac:dyDescent="0.2">
      <c r="A1097" s="7"/>
    </row>
    <row r="1098" spans="1:1" x14ac:dyDescent="0.2">
      <c r="A1098" s="7"/>
    </row>
    <row r="1099" spans="1:1" x14ac:dyDescent="0.2">
      <c r="A1099" s="7"/>
    </row>
    <row r="1100" spans="1:1" x14ac:dyDescent="0.2">
      <c r="A1100" s="7"/>
    </row>
    <row r="1101" spans="1:1" x14ac:dyDescent="0.2">
      <c r="A1101" s="7"/>
    </row>
    <row r="1102" spans="1:1" x14ac:dyDescent="0.2">
      <c r="A1102" s="7"/>
    </row>
    <row r="1103" spans="1:1" x14ac:dyDescent="0.2">
      <c r="A1103" s="7"/>
    </row>
    <row r="1104" spans="1:1" x14ac:dyDescent="0.2">
      <c r="A1104" s="7"/>
    </row>
    <row r="1105" spans="1:1" x14ac:dyDescent="0.2">
      <c r="A1105" s="7"/>
    </row>
    <row r="1106" spans="1:1" x14ac:dyDescent="0.2">
      <c r="A1106" s="7"/>
    </row>
    <row r="1107" spans="1:1" x14ac:dyDescent="0.2">
      <c r="A1107" s="7"/>
    </row>
    <row r="1108" spans="1:1" x14ac:dyDescent="0.2">
      <c r="A1108" s="7"/>
    </row>
    <row r="1109" spans="1:1" x14ac:dyDescent="0.2">
      <c r="A1109" s="7"/>
    </row>
    <row r="1110" spans="1:1" x14ac:dyDescent="0.2">
      <c r="A1110" s="7"/>
    </row>
    <row r="1111" spans="1:1" x14ac:dyDescent="0.2">
      <c r="A1111" s="7"/>
    </row>
    <row r="1112" spans="1:1" x14ac:dyDescent="0.2">
      <c r="A1112" s="7"/>
    </row>
    <row r="1113" spans="1:1" x14ac:dyDescent="0.2">
      <c r="A1113" s="7"/>
    </row>
    <row r="1114" spans="1:1" x14ac:dyDescent="0.2">
      <c r="A1114" s="7"/>
    </row>
    <row r="1115" spans="1:1" x14ac:dyDescent="0.2">
      <c r="A1115" s="7"/>
    </row>
    <row r="1116" spans="1:1" x14ac:dyDescent="0.2">
      <c r="A1116" s="7"/>
    </row>
    <row r="1117" spans="1:1" x14ac:dyDescent="0.2">
      <c r="A1117" s="7"/>
    </row>
    <row r="1118" spans="1:1" x14ac:dyDescent="0.2">
      <c r="A1118" s="7"/>
    </row>
    <row r="1119" spans="1:1" x14ac:dyDescent="0.2">
      <c r="A1119" s="7"/>
    </row>
    <row r="1120" spans="1:1" x14ac:dyDescent="0.2">
      <c r="A1120" s="7"/>
    </row>
    <row r="1121" spans="1:1" x14ac:dyDescent="0.2">
      <c r="A1121" s="7"/>
    </row>
    <row r="1122" spans="1:1" x14ac:dyDescent="0.2">
      <c r="A1122" s="7"/>
    </row>
    <row r="1123" spans="1:1" x14ac:dyDescent="0.2">
      <c r="A1123" s="7"/>
    </row>
    <row r="1124" spans="1:1" x14ac:dyDescent="0.2">
      <c r="A1124" s="7"/>
    </row>
    <row r="1125" spans="1:1" x14ac:dyDescent="0.2">
      <c r="A1125" s="7"/>
    </row>
    <row r="1126" spans="1:1" x14ac:dyDescent="0.2">
      <c r="A1126" s="7"/>
    </row>
    <row r="1127" spans="1:1" x14ac:dyDescent="0.2">
      <c r="A1127" s="7"/>
    </row>
    <row r="1128" spans="1:1" x14ac:dyDescent="0.2">
      <c r="A1128" s="7"/>
    </row>
    <row r="1129" spans="1:1" x14ac:dyDescent="0.2">
      <c r="A1129" s="7"/>
    </row>
    <row r="1130" spans="1:1" x14ac:dyDescent="0.2">
      <c r="A1130" s="7"/>
    </row>
    <row r="1131" spans="1:1" x14ac:dyDescent="0.2">
      <c r="A1131" s="7"/>
    </row>
    <row r="1132" spans="1:1" x14ac:dyDescent="0.2">
      <c r="A1132" s="7"/>
    </row>
    <row r="1133" spans="1:1" x14ac:dyDescent="0.2">
      <c r="A1133" s="7"/>
    </row>
    <row r="1134" spans="1:1" x14ac:dyDescent="0.2">
      <c r="A1134" s="7"/>
    </row>
    <row r="1135" spans="1:1" x14ac:dyDescent="0.2">
      <c r="A1135" s="7"/>
    </row>
    <row r="1136" spans="1:1" x14ac:dyDescent="0.2">
      <c r="A1136" s="7"/>
    </row>
    <row r="1137" spans="1:1" x14ac:dyDescent="0.2">
      <c r="A1137" s="7"/>
    </row>
    <row r="1138" spans="1:1" x14ac:dyDescent="0.2">
      <c r="A1138" s="7"/>
    </row>
    <row r="1139" spans="1:1" x14ac:dyDescent="0.2">
      <c r="A1139" s="7"/>
    </row>
    <row r="1140" spans="1:1" x14ac:dyDescent="0.2">
      <c r="A1140" s="7"/>
    </row>
    <row r="1141" spans="1:1" x14ac:dyDescent="0.2">
      <c r="A1141" s="7"/>
    </row>
    <row r="1142" spans="1:1" x14ac:dyDescent="0.2">
      <c r="A1142" s="7"/>
    </row>
    <row r="1143" spans="1:1" x14ac:dyDescent="0.2">
      <c r="A1143" s="7"/>
    </row>
    <row r="1144" spans="1:1" x14ac:dyDescent="0.2">
      <c r="A1144" s="7"/>
    </row>
    <row r="1145" spans="1:1" x14ac:dyDescent="0.2">
      <c r="A1145" s="7"/>
    </row>
    <row r="1146" spans="1:1" x14ac:dyDescent="0.2">
      <c r="A1146" s="7"/>
    </row>
    <row r="1147" spans="1:1" x14ac:dyDescent="0.2">
      <c r="A1147" s="7"/>
    </row>
    <row r="1148" spans="1:1" x14ac:dyDescent="0.2">
      <c r="A1148" s="7"/>
    </row>
    <row r="1149" spans="1:1" x14ac:dyDescent="0.2">
      <c r="A1149" s="7"/>
    </row>
    <row r="1150" spans="1:1" x14ac:dyDescent="0.2">
      <c r="A1150" s="7"/>
    </row>
    <row r="1151" spans="1:1" x14ac:dyDescent="0.2">
      <c r="A1151" s="7"/>
    </row>
    <row r="1152" spans="1:1" x14ac:dyDescent="0.2">
      <c r="A1152" s="7"/>
    </row>
    <row r="1153" spans="1:1" x14ac:dyDescent="0.2">
      <c r="A1153" s="7"/>
    </row>
    <row r="1154" spans="1:1" x14ac:dyDescent="0.2">
      <c r="A1154" s="7"/>
    </row>
    <row r="1155" spans="1:1" x14ac:dyDescent="0.2">
      <c r="A1155" s="7"/>
    </row>
    <row r="1156" spans="1:1" x14ac:dyDescent="0.2">
      <c r="A1156" s="7"/>
    </row>
    <row r="1157" spans="1:1" x14ac:dyDescent="0.2">
      <c r="A1157" s="7"/>
    </row>
    <row r="1158" spans="1:1" x14ac:dyDescent="0.2">
      <c r="A1158" s="7"/>
    </row>
    <row r="1159" spans="1:1" x14ac:dyDescent="0.2">
      <c r="A1159" s="7"/>
    </row>
    <row r="1160" spans="1:1" x14ac:dyDescent="0.2">
      <c r="A1160" s="7"/>
    </row>
    <row r="1161" spans="1:1" x14ac:dyDescent="0.2">
      <c r="A1161" s="7"/>
    </row>
    <row r="1162" spans="1:1" x14ac:dyDescent="0.2">
      <c r="A1162" s="7"/>
    </row>
    <row r="1163" spans="1:1" x14ac:dyDescent="0.2">
      <c r="A1163" s="7"/>
    </row>
    <row r="1164" spans="1:1" x14ac:dyDescent="0.2">
      <c r="A1164" s="7"/>
    </row>
    <row r="1165" spans="1:1" x14ac:dyDescent="0.2">
      <c r="A1165" s="7"/>
    </row>
    <row r="1166" spans="1:1" x14ac:dyDescent="0.2">
      <c r="A1166" s="7"/>
    </row>
    <row r="1167" spans="1:1" x14ac:dyDescent="0.2">
      <c r="A1167" s="7"/>
    </row>
    <row r="1168" spans="1:1" x14ac:dyDescent="0.2">
      <c r="A1168" s="7"/>
    </row>
    <row r="1169" spans="1:1" x14ac:dyDescent="0.2">
      <c r="A1169" s="7"/>
    </row>
    <row r="1170" spans="1:1" x14ac:dyDescent="0.2">
      <c r="A1170" s="7"/>
    </row>
    <row r="1171" spans="1:1" x14ac:dyDescent="0.2">
      <c r="A1171" s="7"/>
    </row>
    <row r="1172" spans="1:1" x14ac:dyDescent="0.2">
      <c r="A1172" s="7"/>
    </row>
    <row r="1173" spans="1:1" x14ac:dyDescent="0.2">
      <c r="A1173" s="7"/>
    </row>
    <row r="1174" spans="1:1" x14ac:dyDescent="0.2">
      <c r="A1174" s="7"/>
    </row>
    <row r="1175" spans="1:1" x14ac:dyDescent="0.2">
      <c r="A1175" s="7"/>
    </row>
    <row r="1176" spans="1:1" x14ac:dyDescent="0.2">
      <c r="A1176" s="7"/>
    </row>
    <row r="1177" spans="1:1" x14ac:dyDescent="0.2">
      <c r="A1177" s="7"/>
    </row>
    <row r="1178" spans="1:1" x14ac:dyDescent="0.2">
      <c r="A1178" s="7"/>
    </row>
    <row r="1179" spans="1:1" x14ac:dyDescent="0.2">
      <c r="A1179" s="7"/>
    </row>
    <row r="1180" spans="1:1" x14ac:dyDescent="0.2">
      <c r="A1180" s="7"/>
    </row>
    <row r="1181" spans="1:1" x14ac:dyDescent="0.2">
      <c r="A1181" s="7"/>
    </row>
    <row r="1182" spans="1:1" x14ac:dyDescent="0.2">
      <c r="A1182" s="7"/>
    </row>
    <row r="1183" spans="1:1" x14ac:dyDescent="0.2">
      <c r="A1183" s="7"/>
    </row>
    <row r="1184" spans="1:1" x14ac:dyDescent="0.2">
      <c r="A1184" s="7"/>
    </row>
    <row r="1185" spans="1:1" x14ac:dyDescent="0.2">
      <c r="A1185" s="7"/>
    </row>
    <row r="1186" spans="1:1" x14ac:dyDescent="0.2">
      <c r="A1186" s="7"/>
    </row>
    <row r="1187" spans="1:1" x14ac:dyDescent="0.2">
      <c r="A1187" s="7"/>
    </row>
    <row r="1188" spans="1:1" x14ac:dyDescent="0.2">
      <c r="A1188" s="7"/>
    </row>
    <row r="1189" spans="1:1" x14ac:dyDescent="0.2">
      <c r="A1189" s="7"/>
    </row>
    <row r="1190" spans="1:1" x14ac:dyDescent="0.2">
      <c r="A1190" s="7"/>
    </row>
    <row r="1191" spans="1:1" x14ac:dyDescent="0.2">
      <c r="A1191" s="7"/>
    </row>
    <row r="1192" spans="1:1" x14ac:dyDescent="0.2">
      <c r="A1192" s="7"/>
    </row>
    <row r="1193" spans="1:1" x14ac:dyDescent="0.2">
      <c r="A1193" s="7"/>
    </row>
    <row r="1194" spans="1:1" x14ac:dyDescent="0.2">
      <c r="A1194" s="7"/>
    </row>
    <row r="1195" spans="1:1" x14ac:dyDescent="0.2">
      <c r="A1195" s="7"/>
    </row>
    <row r="1196" spans="1:1" x14ac:dyDescent="0.2">
      <c r="A1196" s="7"/>
    </row>
    <row r="1197" spans="1:1" x14ac:dyDescent="0.2">
      <c r="A1197" s="7"/>
    </row>
    <row r="1198" spans="1:1" x14ac:dyDescent="0.2">
      <c r="A1198" s="7"/>
    </row>
    <row r="1199" spans="1:1" x14ac:dyDescent="0.2">
      <c r="A1199" s="7"/>
    </row>
    <row r="1200" spans="1:1" x14ac:dyDescent="0.2">
      <c r="A1200" s="7"/>
    </row>
    <row r="1201" spans="1:1" x14ac:dyDescent="0.2">
      <c r="A1201" s="7"/>
    </row>
    <row r="1202" spans="1:1" x14ac:dyDescent="0.2">
      <c r="A1202" s="7"/>
    </row>
    <row r="1203" spans="1:1" x14ac:dyDescent="0.2">
      <c r="A1203" s="7"/>
    </row>
    <row r="1204" spans="1:1" x14ac:dyDescent="0.2">
      <c r="A1204" s="7"/>
    </row>
    <row r="1205" spans="1:1" x14ac:dyDescent="0.2">
      <c r="A1205" s="7"/>
    </row>
    <row r="1206" spans="1:1" x14ac:dyDescent="0.2">
      <c r="A1206" s="7"/>
    </row>
    <row r="1207" spans="1:1" x14ac:dyDescent="0.2">
      <c r="A1207" s="7"/>
    </row>
    <row r="1208" spans="1:1" x14ac:dyDescent="0.2">
      <c r="A1208" s="7"/>
    </row>
    <row r="1209" spans="1:1" x14ac:dyDescent="0.2">
      <c r="A1209" s="7"/>
    </row>
    <row r="1210" spans="1:1" x14ac:dyDescent="0.2">
      <c r="A1210" s="7"/>
    </row>
    <row r="1211" spans="1:1" x14ac:dyDescent="0.2">
      <c r="A1211" s="7"/>
    </row>
    <row r="1212" spans="1:1" x14ac:dyDescent="0.2">
      <c r="A1212" s="7"/>
    </row>
    <row r="1213" spans="1:1" x14ac:dyDescent="0.2">
      <c r="A1213" s="7"/>
    </row>
    <row r="1214" spans="1:1" x14ac:dyDescent="0.2">
      <c r="A1214" s="7"/>
    </row>
    <row r="1215" spans="1:1" x14ac:dyDescent="0.2">
      <c r="A1215" s="7"/>
    </row>
    <row r="1216" spans="1:1" x14ac:dyDescent="0.2">
      <c r="A1216" s="7"/>
    </row>
    <row r="1217" spans="1:1" x14ac:dyDescent="0.2">
      <c r="A1217" s="7"/>
    </row>
    <row r="1218" spans="1:1" x14ac:dyDescent="0.2">
      <c r="A1218" s="7"/>
    </row>
    <row r="1219" spans="1:1" x14ac:dyDescent="0.2">
      <c r="A1219" s="7"/>
    </row>
    <row r="1220" spans="1:1" x14ac:dyDescent="0.2">
      <c r="A1220" s="7"/>
    </row>
    <row r="1221" spans="1:1" x14ac:dyDescent="0.2">
      <c r="A1221" s="7"/>
    </row>
    <row r="1222" spans="1:1" x14ac:dyDescent="0.2">
      <c r="A1222" s="7"/>
    </row>
    <row r="1223" spans="1:1" x14ac:dyDescent="0.2">
      <c r="A1223" s="7"/>
    </row>
    <row r="1224" spans="1:1" x14ac:dyDescent="0.2">
      <c r="A1224" s="7"/>
    </row>
    <row r="1225" spans="1:1" x14ac:dyDescent="0.2">
      <c r="A1225" s="7"/>
    </row>
    <row r="1226" spans="1:1" x14ac:dyDescent="0.2">
      <c r="A1226" s="7"/>
    </row>
    <row r="1227" spans="1:1" x14ac:dyDescent="0.2">
      <c r="A1227" s="7"/>
    </row>
    <row r="1228" spans="1:1" x14ac:dyDescent="0.2">
      <c r="A1228" s="7"/>
    </row>
    <row r="1229" spans="1:1" x14ac:dyDescent="0.2">
      <c r="A1229" s="7"/>
    </row>
    <row r="1230" spans="1:1" x14ac:dyDescent="0.2">
      <c r="A1230" s="7"/>
    </row>
    <row r="1231" spans="1:1" x14ac:dyDescent="0.2">
      <c r="A1231" s="7"/>
    </row>
    <row r="1232" spans="1:1" x14ac:dyDescent="0.2">
      <c r="A1232" s="7"/>
    </row>
    <row r="1233" spans="1:1" x14ac:dyDescent="0.2">
      <c r="A1233" s="7"/>
    </row>
    <row r="1234" spans="1:1" x14ac:dyDescent="0.2">
      <c r="A1234" s="7"/>
    </row>
    <row r="1235" spans="1:1" x14ac:dyDescent="0.2">
      <c r="A1235" s="7"/>
    </row>
    <row r="1236" spans="1:1" x14ac:dyDescent="0.2">
      <c r="A1236" s="7"/>
    </row>
    <row r="1237" spans="1:1" x14ac:dyDescent="0.2">
      <c r="A1237" s="7"/>
    </row>
    <row r="1238" spans="1:1" x14ac:dyDescent="0.2">
      <c r="A1238" s="7"/>
    </row>
    <row r="1239" spans="1:1" x14ac:dyDescent="0.2">
      <c r="A1239" s="7"/>
    </row>
    <row r="1240" spans="1:1" x14ac:dyDescent="0.2">
      <c r="A1240" s="7"/>
    </row>
    <row r="1241" spans="1:1" x14ac:dyDescent="0.2">
      <c r="A1241" s="7"/>
    </row>
    <row r="1242" spans="1:1" x14ac:dyDescent="0.2">
      <c r="A1242" s="7"/>
    </row>
    <row r="1243" spans="1:1" x14ac:dyDescent="0.2">
      <c r="A1243" s="7"/>
    </row>
    <row r="1244" spans="1:1" x14ac:dyDescent="0.2">
      <c r="A1244" s="7"/>
    </row>
    <row r="1245" spans="1:1" x14ac:dyDescent="0.2">
      <c r="A1245" s="7"/>
    </row>
    <row r="1246" spans="1:1" x14ac:dyDescent="0.2">
      <c r="A1246" s="7"/>
    </row>
    <row r="1247" spans="1:1" x14ac:dyDescent="0.2">
      <c r="A1247" s="7"/>
    </row>
    <row r="1248" spans="1:1" x14ac:dyDescent="0.2">
      <c r="A1248" s="7"/>
    </row>
    <row r="1249" spans="1:1" x14ac:dyDescent="0.2">
      <c r="A1249" s="7"/>
    </row>
    <row r="1250" spans="1:1" x14ac:dyDescent="0.2">
      <c r="A1250" s="7"/>
    </row>
    <row r="1251" spans="1:1" x14ac:dyDescent="0.2">
      <c r="A1251" s="7"/>
    </row>
    <row r="1252" spans="1:1" x14ac:dyDescent="0.2">
      <c r="A1252" s="7"/>
    </row>
    <row r="1253" spans="1:1" x14ac:dyDescent="0.2">
      <c r="A1253" s="7"/>
    </row>
    <row r="1254" spans="1:1" x14ac:dyDescent="0.2">
      <c r="A1254" s="7"/>
    </row>
    <row r="1255" spans="1:1" x14ac:dyDescent="0.2">
      <c r="A1255" s="7"/>
    </row>
    <row r="1256" spans="1:1" x14ac:dyDescent="0.2">
      <c r="A1256" s="7"/>
    </row>
    <row r="1257" spans="1:1" x14ac:dyDescent="0.2">
      <c r="A1257" s="7"/>
    </row>
    <row r="1258" spans="1:1" x14ac:dyDescent="0.2">
      <c r="A1258" s="7"/>
    </row>
    <row r="1259" spans="1:1" x14ac:dyDescent="0.2">
      <c r="A1259" s="7"/>
    </row>
    <row r="1260" spans="1:1" x14ac:dyDescent="0.2">
      <c r="A1260" s="7"/>
    </row>
    <row r="1261" spans="1:1" x14ac:dyDescent="0.2">
      <c r="A1261" s="7"/>
    </row>
    <row r="1262" spans="1:1" x14ac:dyDescent="0.2">
      <c r="A1262" s="7"/>
    </row>
    <row r="1263" spans="1:1" x14ac:dyDescent="0.2">
      <c r="A1263" s="7"/>
    </row>
    <row r="1264" spans="1:1" x14ac:dyDescent="0.2">
      <c r="A1264" s="7"/>
    </row>
    <row r="1265" spans="1:1" x14ac:dyDescent="0.2">
      <c r="A1265" s="7"/>
    </row>
    <row r="1266" spans="1:1" x14ac:dyDescent="0.2">
      <c r="A1266" s="7"/>
    </row>
    <row r="1267" spans="1:1" x14ac:dyDescent="0.2">
      <c r="A1267" s="7"/>
    </row>
    <row r="1268" spans="1:1" x14ac:dyDescent="0.2">
      <c r="A1268" s="7"/>
    </row>
    <row r="1269" spans="1:1" x14ac:dyDescent="0.2">
      <c r="A1269" s="7"/>
    </row>
    <row r="1270" spans="1:1" x14ac:dyDescent="0.2">
      <c r="A1270" s="7"/>
    </row>
    <row r="1271" spans="1:1" x14ac:dyDescent="0.2">
      <c r="A1271" s="7"/>
    </row>
    <row r="1272" spans="1:1" x14ac:dyDescent="0.2">
      <c r="A1272" s="7"/>
    </row>
    <row r="1273" spans="1:1" x14ac:dyDescent="0.2">
      <c r="A1273" s="7"/>
    </row>
    <row r="1274" spans="1:1" x14ac:dyDescent="0.2">
      <c r="A1274" s="7"/>
    </row>
    <row r="1275" spans="1:1" x14ac:dyDescent="0.2">
      <c r="A1275" s="7"/>
    </row>
    <row r="1276" spans="1:1" x14ac:dyDescent="0.2">
      <c r="A1276" s="7"/>
    </row>
    <row r="1277" spans="1:1" x14ac:dyDescent="0.2">
      <c r="A1277" s="7"/>
    </row>
    <row r="1278" spans="1:1" x14ac:dyDescent="0.2">
      <c r="A1278" s="7"/>
    </row>
    <row r="1279" spans="1:1" x14ac:dyDescent="0.2">
      <c r="A1279" s="7"/>
    </row>
    <row r="1280" spans="1:1" x14ac:dyDescent="0.2">
      <c r="A1280" s="7"/>
    </row>
    <row r="1281" spans="1:1" x14ac:dyDescent="0.2">
      <c r="A1281" s="7"/>
    </row>
    <row r="1282" spans="1:1" x14ac:dyDescent="0.2">
      <c r="A1282" s="7"/>
    </row>
    <row r="1283" spans="1:1" x14ac:dyDescent="0.2">
      <c r="A1283" s="7"/>
    </row>
    <row r="1284" spans="1:1" x14ac:dyDescent="0.2">
      <c r="A1284" s="7"/>
    </row>
    <row r="1285" spans="1:1" x14ac:dyDescent="0.2">
      <c r="A1285" s="7"/>
    </row>
    <row r="1286" spans="1:1" x14ac:dyDescent="0.2">
      <c r="A1286" s="7"/>
    </row>
    <row r="1287" spans="1:1" x14ac:dyDescent="0.2">
      <c r="A1287" s="7"/>
    </row>
    <row r="1288" spans="1:1" x14ac:dyDescent="0.2">
      <c r="A1288" s="7"/>
    </row>
    <row r="1289" spans="1:1" x14ac:dyDescent="0.2">
      <c r="A1289" s="7"/>
    </row>
    <row r="1290" spans="1:1" x14ac:dyDescent="0.2">
      <c r="A1290" s="7"/>
    </row>
    <row r="1291" spans="1:1" x14ac:dyDescent="0.2">
      <c r="A1291" s="7"/>
    </row>
    <row r="1292" spans="1:1" x14ac:dyDescent="0.2">
      <c r="A1292" s="7"/>
    </row>
    <row r="1293" spans="1:1" x14ac:dyDescent="0.2">
      <c r="A1293" s="7"/>
    </row>
    <row r="1294" spans="1:1" x14ac:dyDescent="0.2">
      <c r="A1294" s="7"/>
    </row>
    <row r="1295" spans="1:1" x14ac:dyDescent="0.2">
      <c r="A1295" s="7"/>
    </row>
    <row r="1296" spans="1:1" x14ac:dyDescent="0.2">
      <c r="A1296" s="7"/>
    </row>
    <row r="1297" spans="1:1" x14ac:dyDescent="0.2">
      <c r="A1297" s="7"/>
    </row>
    <row r="1298" spans="1:1" x14ac:dyDescent="0.2">
      <c r="A1298" s="7"/>
    </row>
    <row r="1299" spans="1:1" x14ac:dyDescent="0.2">
      <c r="A1299" s="7"/>
    </row>
    <row r="1300" spans="1:1" x14ac:dyDescent="0.2">
      <c r="A1300" s="7"/>
    </row>
    <row r="1301" spans="1:1" x14ac:dyDescent="0.2">
      <c r="A1301" s="7"/>
    </row>
    <row r="1302" spans="1:1" x14ac:dyDescent="0.2">
      <c r="A1302" s="7"/>
    </row>
    <row r="1303" spans="1:1" x14ac:dyDescent="0.2">
      <c r="A1303" s="7"/>
    </row>
    <row r="1304" spans="1:1" x14ac:dyDescent="0.2">
      <c r="A1304" s="7"/>
    </row>
    <row r="1305" spans="1:1" x14ac:dyDescent="0.2">
      <c r="A1305" s="7"/>
    </row>
    <row r="1306" spans="1:1" x14ac:dyDescent="0.2">
      <c r="A1306" s="7"/>
    </row>
    <row r="1307" spans="1:1" x14ac:dyDescent="0.2">
      <c r="A1307" s="7"/>
    </row>
    <row r="1308" spans="1:1" x14ac:dyDescent="0.2">
      <c r="A1308" s="7"/>
    </row>
    <row r="1309" spans="1:1" x14ac:dyDescent="0.2">
      <c r="A1309" s="7"/>
    </row>
    <row r="1310" spans="1:1" x14ac:dyDescent="0.2">
      <c r="A1310" s="7"/>
    </row>
    <row r="1311" spans="1:1" x14ac:dyDescent="0.2">
      <c r="A1311" s="7"/>
    </row>
    <row r="1312" spans="1:1" x14ac:dyDescent="0.2">
      <c r="A1312" s="7"/>
    </row>
    <row r="1313" spans="1:1" x14ac:dyDescent="0.2">
      <c r="A1313" s="7"/>
    </row>
    <row r="1314" spans="1:1" x14ac:dyDescent="0.2">
      <c r="A1314" s="7"/>
    </row>
    <row r="1315" spans="1:1" x14ac:dyDescent="0.2">
      <c r="A1315" s="7"/>
    </row>
    <row r="1316" spans="1:1" x14ac:dyDescent="0.2">
      <c r="A1316" s="7"/>
    </row>
    <row r="1317" spans="1:1" x14ac:dyDescent="0.2">
      <c r="A1317" s="7"/>
    </row>
    <row r="1318" spans="1:1" x14ac:dyDescent="0.2">
      <c r="A1318" s="7"/>
    </row>
    <row r="1319" spans="1:1" x14ac:dyDescent="0.2">
      <c r="A1319" s="7"/>
    </row>
    <row r="1320" spans="1:1" x14ac:dyDescent="0.2">
      <c r="A1320" s="7"/>
    </row>
    <row r="1321" spans="1:1" x14ac:dyDescent="0.2">
      <c r="A1321" s="7"/>
    </row>
    <row r="1322" spans="1:1" x14ac:dyDescent="0.2">
      <c r="A1322" s="7"/>
    </row>
    <row r="1323" spans="1:1" x14ac:dyDescent="0.2">
      <c r="A1323" s="7"/>
    </row>
    <row r="1324" spans="1:1" x14ac:dyDescent="0.2">
      <c r="A1324" s="7"/>
    </row>
    <row r="1325" spans="1:1" x14ac:dyDescent="0.2">
      <c r="A1325" s="7"/>
    </row>
    <row r="1326" spans="1:1" x14ac:dyDescent="0.2">
      <c r="A1326" s="7"/>
    </row>
    <row r="1327" spans="1:1" x14ac:dyDescent="0.2">
      <c r="A1327" s="7"/>
    </row>
    <row r="1328" spans="1:1" x14ac:dyDescent="0.2">
      <c r="A1328" s="7"/>
    </row>
    <row r="1329" spans="1:1" x14ac:dyDescent="0.2">
      <c r="A1329" s="7"/>
    </row>
    <row r="1330" spans="1:1" x14ac:dyDescent="0.2">
      <c r="A1330" s="7"/>
    </row>
    <row r="1331" spans="1:1" x14ac:dyDescent="0.2">
      <c r="A1331" s="7"/>
    </row>
    <row r="1332" spans="1:1" x14ac:dyDescent="0.2">
      <c r="A1332" s="7"/>
    </row>
    <row r="1333" spans="1:1" x14ac:dyDescent="0.2">
      <c r="A1333" s="7"/>
    </row>
    <row r="1334" spans="1:1" x14ac:dyDescent="0.2">
      <c r="A1334" s="7"/>
    </row>
    <row r="1335" spans="1:1" x14ac:dyDescent="0.2">
      <c r="A1335" s="7"/>
    </row>
    <row r="1336" spans="1:1" x14ac:dyDescent="0.2">
      <c r="A1336" s="7"/>
    </row>
    <row r="1337" spans="1:1" x14ac:dyDescent="0.2">
      <c r="A1337" s="7"/>
    </row>
    <row r="1338" spans="1:1" x14ac:dyDescent="0.2">
      <c r="A1338" s="7"/>
    </row>
    <row r="1339" spans="1:1" x14ac:dyDescent="0.2">
      <c r="A1339" s="7"/>
    </row>
    <row r="1340" spans="1:1" x14ac:dyDescent="0.2">
      <c r="A1340" s="7"/>
    </row>
    <row r="1341" spans="1:1" x14ac:dyDescent="0.2">
      <c r="A1341" s="7"/>
    </row>
    <row r="1342" spans="1:1" x14ac:dyDescent="0.2">
      <c r="A1342" s="7"/>
    </row>
    <row r="1343" spans="1:1" x14ac:dyDescent="0.2">
      <c r="A1343" s="7"/>
    </row>
    <row r="1344" spans="1:1" x14ac:dyDescent="0.2">
      <c r="A1344" s="7"/>
    </row>
    <row r="1345" spans="1:1" x14ac:dyDescent="0.2">
      <c r="A1345" s="7"/>
    </row>
    <row r="1346" spans="1:1" x14ac:dyDescent="0.2">
      <c r="A1346" s="7"/>
    </row>
    <row r="1347" spans="1:1" x14ac:dyDescent="0.2">
      <c r="A1347" s="7"/>
    </row>
    <row r="1348" spans="1:1" x14ac:dyDescent="0.2">
      <c r="A1348" s="7"/>
    </row>
    <row r="1349" spans="1:1" x14ac:dyDescent="0.2">
      <c r="A1349" s="7"/>
    </row>
    <row r="1350" spans="1:1" x14ac:dyDescent="0.2">
      <c r="A1350" s="7"/>
    </row>
    <row r="1351" spans="1:1" x14ac:dyDescent="0.2">
      <c r="A1351" s="7"/>
    </row>
    <row r="1352" spans="1:1" x14ac:dyDescent="0.2">
      <c r="A1352" s="7"/>
    </row>
    <row r="1353" spans="1:1" x14ac:dyDescent="0.2">
      <c r="A1353" s="7"/>
    </row>
    <row r="1354" spans="1:1" x14ac:dyDescent="0.2">
      <c r="A1354" s="7"/>
    </row>
    <row r="1355" spans="1:1" x14ac:dyDescent="0.2">
      <c r="A1355" s="7"/>
    </row>
    <row r="1356" spans="1:1" x14ac:dyDescent="0.2">
      <c r="A1356" s="7"/>
    </row>
    <row r="1357" spans="1:1" x14ac:dyDescent="0.2">
      <c r="A1357" s="7"/>
    </row>
    <row r="1358" spans="1:1" x14ac:dyDescent="0.2">
      <c r="A1358" s="7"/>
    </row>
    <row r="1359" spans="1:1" x14ac:dyDescent="0.2">
      <c r="A1359" s="7"/>
    </row>
    <row r="1360" spans="1:1" x14ac:dyDescent="0.2">
      <c r="A1360" s="7"/>
    </row>
    <row r="1361" spans="1:1" x14ac:dyDescent="0.2">
      <c r="A1361" s="7"/>
    </row>
    <row r="1362" spans="1:1" x14ac:dyDescent="0.2">
      <c r="A1362" s="7"/>
    </row>
    <row r="1363" spans="1:1" x14ac:dyDescent="0.2">
      <c r="A1363" s="7"/>
    </row>
    <row r="1364" spans="1:1" x14ac:dyDescent="0.2">
      <c r="A1364" s="7"/>
    </row>
    <row r="1365" spans="1:1" x14ac:dyDescent="0.2">
      <c r="A1365" s="7"/>
    </row>
    <row r="1366" spans="1:1" x14ac:dyDescent="0.2">
      <c r="A1366" s="7"/>
    </row>
    <row r="1367" spans="1:1" x14ac:dyDescent="0.2">
      <c r="A1367" s="7"/>
    </row>
    <row r="1368" spans="1:1" x14ac:dyDescent="0.2">
      <c r="A1368" s="7"/>
    </row>
    <row r="1369" spans="1:1" x14ac:dyDescent="0.2">
      <c r="A1369" s="7"/>
    </row>
    <row r="1370" spans="1:1" x14ac:dyDescent="0.2">
      <c r="A1370" s="7"/>
    </row>
    <row r="1371" spans="1:1" x14ac:dyDescent="0.2">
      <c r="A1371" s="7"/>
    </row>
    <row r="1372" spans="1:1" x14ac:dyDescent="0.2">
      <c r="A1372" s="7"/>
    </row>
    <row r="1373" spans="1:1" x14ac:dyDescent="0.2">
      <c r="A1373" s="7"/>
    </row>
    <row r="1374" spans="1:1" x14ac:dyDescent="0.2">
      <c r="A1374" s="7"/>
    </row>
    <row r="1375" spans="1:1" x14ac:dyDescent="0.2">
      <c r="A1375" s="7"/>
    </row>
    <row r="1376" spans="1:1" x14ac:dyDescent="0.2">
      <c r="A1376" s="7"/>
    </row>
    <row r="1377" spans="1:1" x14ac:dyDescent="0.2">
      <c r="A1377" s="7"/>
    </row>
    <row r="1378" spans="1:1" x14ac:dyDescent="0.2">
      <c r="A1378" s="7"/>
    </row>
    <row r="1379" spans="1:1" x14ac:dyDescent="0.2">
      <c r="A1379" s="7"/>
    </row>
    <row r="1380" spans="1:1" x14ac:dyDescent="0.2">
      <c r="A1380" s="7"/>
    </row>
    <row r="1381" spans="1:1" x14ac:dyDescent="0.2">
      <c r="A1381" s="7"/>
    </row>
    <row r="1382" spans="1:1" x14ac:dyDescent="0.2">
      <c r="A1382" s="7"/>
    </row>
    <row r="1383" spans="1:1" x14ac:dyDescent="0.2">
      <c r="A1383" s="7"/>
    </row>
    <row r="1384" spans="1:1" x14ac:dyDescent="0.2">
      <c r="A1384" s="7"/>
    </row>
    <row r="1385" spans="1:1" x14ac:dyDescent="0.2">
      <c r="A1385" s="7"/>
    </row>
    <row r="1386" spans="1:1" x14ac:dyDescent="0.2">
      <c r="A1386" s="7"/>
    </row>
    <row r="1387" spans="1:1" x14ac:dyDescent="0.2">
      <c r="A1387" s="7"/>
    </row>
    <row r="1388" spans="1:1" x14ac:dyDescent="0.2">
      <c r="A1388" s="7"/>
    </row>
    <row r="1389" spans="1:1" x14ac:dyDescent="0.2">
      <c r="A1389" s="7"/>
    </row>
    <row r="1390" spans="1:1" x14ac:dyDescent="0.2">
      <c r="A1390" s="7"/>
    </row>
    <row r="1391" spans="1:1" x14ac:dyDescent="0.2">
      <c r="A1391" s="7"/>
    </row>
    <row r="1392" spans="1:1" x14ac:dyDescent="0.2">
      <c r="A1392" s="7"/>
    </row>
    <row r="1393" spans="1:1" x14ac:dyDescent="0.2">
      <c r="A1393" s="7"/>
    </row>
    <row r="1394" spans="1:1" x14ac:dyDescent="0.2">
      <c r="A1394" s="7"/>
    </row>
    <row r="1395" spans="1:1" x14ac:dyDescent="0.2">
      <c r="A1395" s="7"/>
    </row>
    <row r="1396" spans="1:1" x14ac:dyDescent="0.2">
      <c r="A1396" s="7"/>
    </row>
    <row r="1397" spans="1:1" x14ac:dyDescent="0.2">
      <c r="A1397" s="7"/>
    </row>
    <row r="1398" spans="1:1" x14ac:dyDescent="0.2">
      <c r="A1398" s="7"/>
    </row>
    <row r="1399" spans="1:1" x14ac:dyDescent="0.2">
      <c r="A1399" s="7"/>
    </row>
    <row r="1400" spans="1:1" x14ac:dyDescent="0.2">
      <c r="A1400" s="7"/>
    </row>
    <row r="1401" spans="1:1" x14ac:dyDescent="0.2">
      <c r="A1401" s="7"/>
    </row>
    <row r="1402" spans="1:1" x14ac:dyDescent="0.2">
      <c r="A1402" s="7"/>
    </row>
    <row r="1403" spans="1:1" x14ac:dyDescent="0.2">
      <c r="A1403" s="7"/>
    </row>
    <row r="1404" spans="1:1" x14ac:dyDescent="0.2">
      <c r="A1404" s="7"/>
    </row>
    <row r="1405" spans="1:1" x14ac:dyDescent="0.2">
      <c r="A1405" s="7"/>
    </row>
    <row r="1406" spans="1:1" x14ac:dyDescent="0.2">
      <c r="A1406" s="7"/>
    </row>
    <row r="1407" spans="1:1" x14ac:dyDescent="0.2">
      <c r="A1407" s="7"/>
    </row>
    <row r="1408" spans="1:1" x14ac:dyDescent="0.2">
      <c r="A1408" s="7"/>
    </row>
    <row r="1409" spans="1:1" x14ac:dyDescent="0.2">
      <c r="A1409" s="7"/>
    </row>
    <row r="1410" spans="1:1" x14ac:dyDescent="0.2">
      <c r="A1410" s="7"/>
    </row>
    <row r="1411" spans="1:1" x14ac:dyDescent="0.2">
      <c r="A1411" s="7"/>
    </row>
    <row r="1412" spans="1:1" x14ac:dyDescent="0.2">
      <c r="A1412" s="7"/>
    </row>
    <row r="1413" spans="1:1" x14ac:dyDescent="0.2">
      <c r="A1413" s="7"/>
    </row>
    <row r="1414" spans="1:1" x14ac:dyDescent="0.2">
      <c r="A1414" s="7"/>
    </row>
    <row r="1415" spans="1:1" x14ac:dyDescent="0.2">
      <c r="A1415" s="7"/>
    </row>
    <row r="1416" spans="1:1" x14ac:dyDescent="0.2">
      <c r="A1416" s="7"/>
    </row>
    <row r="1417" spans="1:1" x14ac:dyDescent="0.2">
      <c r="A1417" s="7"/>
    </row>
    <row r="1418" spans="1:1" x14ac:dyDescent="0.2">
      <c r="A1418" s="7"/>
    </row>
    <row r="1419" spans="1:1" x14ac:dyDescent="0.2">
      <c r="A1419" s="7"/>
    </row>
    <row r="1420" spans="1:1" x14ac:dyDescent="0.2">
      <c r="A1420" s="7"/>
    </row>
    <row r="1421" spans="1:1" x14ac:dyDescent="0.2">
      <c r="A1421" s="7"/>
    </row>
    <row r="1422" spans="1:1" x14ac:dyDescent="0.2">
      <c r="A1422" s="7"/>
    </row>
    <row r="1423" spans="1:1" x14ac:dyDescent="0.2">
      <c r="A1423" s="7"/>
    </row>
    <row r="1424" spans="1:1" x14ac:dyDescent="0.2">
      <c r="A1424" s="7"/>
    </row>
    <row r="1425" spans="1:1" x14ac:dyDescent="0.2">
      <c r="A1425" s="7"/>
    </row>
    <row r="1426" spans="1:1" x14ac:dyDescent="0.2">
      <c r="A1426" s="7"/>
    </row>
    <row r="1427" spans="1:1" x14ac:dyDescent="0.2">
      <c r="A1427" s="7"/>
    </row>
    <row r="1428" spans="1:1" x14ac:dyDescent="0.2">
      <c r="A1428" s="7"/>
    </row>
    <row r="1429" spans="1:1" x14ac:dyDescent="0.2">
      <c r="A1429" s="7"/>
    </row>
    <row r="1430" spans="1:1" x14ac:dyDescent="0.2">
      <c r="A1430" s="7"/>
    </row>
    <row r="1431" spans="1:1" x14ac:dyDescent="0.2">
      <c r="A1431" s="7"/>
    </row>
    <row r="1432" spans="1:1" x14ac:dyDescent="0.2">
      <c r="A1432" s="7"/>
    </row>
    <row r="1433" spans="1:1" x14ac:dyDescent="0.2">
      <c r="A1433" s="7"/>
    </row>
    <row r="1434" spans="1:1" x14ac:dyDescent="0.2">
      <c r="A1434" s="7"/>
    </row>
    <row r="1435" spans="1:1" x14ac:dyDescent="0.2">
      <c r="A1435" s="7"/>
    </row>
    <row r="1436" spans="1:1" x14ac:dyDescent="0.2">
      <c r="A1436" s="7"/>
    </row>
    <row r="1437" spans="1:1" x14ac:dyDescent="0.2">
      <c r="A1437" s="7"/>
    </row>
    <row r="1438" spans="1:1" x14ac:dyDescent="0.2">
      <c r="A1438" s="7"/>
    </row>
    <row r="1439" spans="1:1" x14ac:dyDescent="0.2">
      <c r="A1439" s="7"/>
    </row>
    <row r="1440" spans="1:1" x14ac:dyDescent="0.2">
      <c r="A1440" s="7"/>
    </row>
    <row r="1441" spans="1:1" x14ac:dyDescent="0.2">
      <c r="A1441" s="7"/>
    </row>
    <row r="1442" spans="1:1" x14ac:dyDescent="0.2">
      <c r="A1442" s="7"/>
    </row>
    <row r="1443" spans="1:1" x14ac:dyDescent="0.2">
      <c r="A1443" s="7"/>
    </row>
    <row r="1444" spans="1:1" x14ac:dyDescent="0.2">
      <c r="A1444" s="7"/>
    </row>
    <row r="1445" spans="1:1" x14ac:dyDescent="0.2">
      <c r="A1445" s="7"/>
    </row>
    <row r="1446" spans="1:1" x14ac:dyDescent="0.2">
      <c r="A1446" s="7"/>
    </row>
    <row r="1447" spans="1:1" x14ac:dyDescent="0.2">
      <c r="A1447" s="7"/>
    </row>
    <row r="1448" spans="1:1" x14ac:dyDescent="0.2">
      <c r="A1448" s="7"/>
    </row>
    <row r="1449" spans="1:1" x14ac:dyDescent="0.2">
      <c r="A1449" s="7"/>
    </row>
    <row r="1450" spans="1:1" x14ac:dyDescent="0.2">
      <c r="A1450" s="7"/>
    </row>
    <row r="1451" spans="1:1" x14ac:dyDescent="0.2">
      <c r="A1451" s="7"/>
    </row>
    <row r="1452" spans="1:1" x14ac:dyDescent="0.2">
      <c r="A1452" s="7"/>
    </row>
    <row r="1453" spans="1:1" x14ac:dyDescent="0.2">
      <c r="A1453" s="7"/>
    </row>
    <row r="1454" spans="1:1" x14ac:dyDescent="0.2">
      <c r="A1454" s="7"/>
    </row>
    <row r="1455" spans="1:1" x14ac:dyDescent="0.2">
      <c r="A1455" s="7"/>
    </row>
    <row r="1456" spans="1:1" x14ac:dyDescent="0.2">
      <c r="A1456" s="7"/>
    </row>
    <row r="1457" spans="1:1" x14ac:dyDescent="0.2">
      <c r="A1457" s="7"/>
    </row>
    <row r="1458" spans="1:1" x14ac:dyDescent="0.2">
      <c r="A1458" s="7"/>
    </row>
    <row r="1459" spans="1:1" x14ac:dyDescent="0.2">
      <c r="A1459" s="7"/>
    </row>
    <row r="1460" spans="1:1" x14ac:dyDescent="0.2">
      <c r="A1460" s="7"/>
    </row>
    <row r="1461" spans="1:1" x14ac:dyDescent="0.2">
      <c r="A1461" s="7"/>
    </row>
    <row r="1462" spans="1:1" x14ac:dyDescent="0.2">
      <c r="A1462" s="7"/>
    </row>
    <row r="1463" spans="1:1" x14ac:dyDescent="0.2">
      <c r="A1463" s="7"/>
    </row>
    <row r="1464" spans="1:1" x14ac:dyDescent="0.2">
      <c r="A1464" s="7"/>
    </row>
    <row r="1465" spans="1:1" x14ac:dyDescent="0.2">
      <c r="A1465" s="7"/>
    </row>
    <row r="1466" spans="1:1" x14ac:dyDescent="0.2">
      <c r="A1466" s="7"/>
    </row>
    <row r="1467" spans="1:1" x14ac:dyDescent="0.2">
      <c r="A1467" s="7"/>
    </row>
    <row r="1468" spans="1:1" x14ac:dyDescent="0.2">
      <c r="A1468" s="7"/>
    </row>
    <row r="1469" spans="1:1" x14ac:dyDescent="0.2">
      <c r="A1469" s="7"/>
    </row>
    <row r="1470" spans="1:1" x14ac:dyDescent="0.2">
      <c r="A1470" s="7"/>
    </row>
    <row r="1471" spans="1:1" x14ac:dyDescent="0.2">
      <c r="A1471" s="7"/>
    </row>
    <row r="1472" spans="1:1" x14ac:dyDescent="0.2">
      <c r="A1472" s="7"/>
    </row>
    <row r="1473" spans="1:1" x14ac:dyDescent="0.2">
      <c r="A1473" s="7"/>
    </row>
    <row r="1474" spans="1:1" x14ac:dyDescent="0.2">
      <c r="A1474" s="7"/>
    </row>
    <row r="1475" spans="1:1" x14ac:dyDescent="0.2">
      <c r="A1475" s="7"/>
    </row>
    <row r="1476" spans="1:1" x14ac:dyDescent="0.2">
      <c r="A1476" s="7"/>
    </row>
    <row r="1477" spans="1:1" x14ac:dyDescent="0.2">
      <c r="A1477" s="7"/>
    </row>
    <row r="1478" spans="1:1" x14ac:dyDescent="0.2">
      <c r="A1478" s="7"/>
    </row>
    <row r="1479" spans="1:1" x14ac:dyDescent="0.2">
      <c r="A1479" s="7"/>
    </row>
    <row r="1480" spans="1:1" x14ac:dyDescent="0.2">
      <c r="A1480" s="7"/>
    </row>
    <row r="1481" spans="1:1" x14ac:dyDescent="0.2">
      <c r="A1481" s="7"/>
    </row>
    <row r="1482" spans="1:1" x14ac:dyDescent="0.2">
      <c r="A1482" s="7"/>
    </row>
    <row r="1483" spans="1:1" x14ac:dyDescent="0.2">
      <c r="A1483" s="7"/>
    </row>
    <row r="1484" spans="1:1" x14ac:dyDescent="0.2">
      <c r="A1484" s="7"/>
    </row>
    <row r="1485" spans="1:1" x14ac:dyDescent="0.2">
      <c r="A1485" s="7"/>
    </row>
    <row r="1486" spans="1:1" x14ac:dyDescent="0.2">
      <c r="A1486" s="7"/>
    </row>
    <row r="1487" spans="1:1" x14ac:dyDescent="0.2">
      <c r="A1487" s="7"/>
    </row>
    <row r="1488" spans="1:1" x14ac:dyDescent="0.2">
      <c r="A1488" s="7"/>
    </row>
    <row r="1489" spans="1:1" x14ac:dyDescent="0.2">
      <c r="A1489" s="7"/>
    </row>
    <row r="1490" spans="1:1" x14ac:dyDescent="0.2">
      <c r="A1490" s="7"/>
    </row>
    <row r="1491" spans="1:1" x14ac:dyDescent="0.2">
      <c r="A1491" s="7"/>
    </row>
    <row r="1492" spans="1:1" x14ac:dyDescent="0.2">
      <c r="A1492" s="7"/>
    </row>
    <row r="1493" spans="1:1" x14ac:dyDescent="0.2">
      <c r="A1493" s="7"/>
    </row>
    <row r="1494" spans="1:1" x14ac:dyDescent="0.2">
      <c r="A1494" s="7"/>
    </row>
    <row r="1495" spans="1:1" x14ac:dyDescent="0.2">
      <c r="A1495" s="7"/>
    </row>
    <row r="1496" spans="1:1" x14ac:dyDescent="0.2">
      <c r="A1496" s="7"/>
    </row>
    <row r="1497" spans="1:1" x14ac:dyDescent="0.2">
      <c r="A1497" s="7"/>
    </row>
    <row r="1498" spans="1:1" x14ac:dyDescent="0.2">
      <c r="A1498" s="7"/>
    </row>
    <row r="1499" spans="1:1" x14ac:dyDescent="0.2">
      <c r="A1499" s="7"/>
    </row>
    <row r="1500" spans="1:1" x14ac:dyDescent="0.2">
      <c r="A1500" s="7"/>
    </row>
    <row r="1501" spans="1:1" x14ac:dyDescent="0.2">
      <c r="A1501" s="7"/>
    </row>
    <row r="1502" spans="1:1" x14ac:dyDescent="0.2">
      <c r="A1502" s="7"/>
    </row>
    <row r="1503" spans="1:1" x14ac:dyDescent="0.2">
      <c r="A1503" s="7"/>
    </row>
    <row r="1504" spans="1:1" x14ac:dyDescent="0.2">
      <c r="A1504" s="7"/>
    </row>
    <row r="1505" spans="1:1" x14ac:dyDescent="0.2">
      <c r="A1505" s="7"/>
    </row>
    <row r="1506" spans="1:1" x14ac:dyDescent="0.2">
      <c r="A1506" s="7"/>
    </row>
    <row r="1507" spans="1:1" x14ac:dyDescent="0.2">
      <c r="A1507" s="7"/>
    </row>
    <row r="1508" spans="1:1" x14ac:dyDescent="0.2">
      <c r="A1508" s="7"/>
    </row>
    <row r="1509" spans="1:1" x14ac:dyDescent="0.2">
      <c r="A1509" s="7"/>
    </row>
    <row r="1510" spans="1:1" x14ac:dyDescent="0.2">
      <c r="A1510" s="7"/>
    </row>
    <row r="1511" spans="1:1" x14ac:dyDescent="0.2">
      <c r="A1511" s="7"/>
    </row>
    <row r="1512" spans="1:1" x14ac:dyDescent="0.2">
      <c r="A1512" s="7"/>
    </row>
    <row r="1513" spans="1:1" x14ac:dyDescent="0.2">
      <c r="A1513" s="7"/>
    </row>
    <row r="1514" spans="1:1" x14ac:dyDescent="0.2">
      <c r="A1514" s="7"/>
    </row>
    <row r="1515" spans="1:1" x14ac:dyDescent="0.2">
      <c r="A1515" s="7"/>
    </row>
    <row r="1516" spans="1:1" x14ac:dyDescent="0.2">
      <c r="A1516" s="7"/>
    </row>
    <row r="1517" spans="1:1" x14ac:dyDescent="0.2">
      <c r="A1517" s="7"/>
    </row>
    <row r="1518" spans="1:1" x14ac:dyDescent="0.2">
      <c r="A1518" s="7"/>
    </row>
    <row r="1519" spans="1:1" x14ac:dyDescent="0.2">
      <c r="A1519" s="7"/>
    </row>
    <row r="1520" spans="1:1" x14ac:dyDescent="0.2">
      <c r="A1520" s="7"/>
    </row>
    <row r="1521" spans="1:1" x14ac:dyDescent="0.2">
      <c r="A1521" s="7"/>
    </row>
    <row r="1522" spans="1:1" x14ac:dyDescent="0.2">
      <c r="A1522" s="7"/>
    </row>
    <row r="1523" spans="1:1" x14ac:dyDescent="0.2">
      <c r="A1523" s="7"/>
    </row>
    <row r="1524" spans="1:1" x14ac:dyDescent="0.2">
      <c r="A1524" s="7"/>
    </row>
    <row r="1525" spans="1:1" x14ac:dyDescent="0.2">
      <c r="A1525" s="7"/>
    </row>
    <row r="1526" spans="1:1" x14ac:dyDescent="0.2">
      <c r="A1526" s="7"/>
    </row>
    <row r="1527" spans="1:1" x14ac:dyDescent="0.2">
      <c r="A1527" s="7"/>
    </row>
    <row r="1528" spans="1:1" x14ac:dyDescent="0.2">
      <c r="A1528" s="7"/>
    </row>
    <row r="1529" spans="1:1" x14ac:dyDescent="0.2">
      <c r="A1529" s="7"/>
    </row>
    <row r="1530" spans="1:1" x14ac:dyDescent="0.2">
      <c r="A1530" s="7"/>
    </row>
    <row r="1531" spans="1:1" x14ac:dyDescent="0.2">
      <c r="A1531" s="7"/>
    </row>
    <row r="1532" spans="1:1" x14ac:dyDescent="0.2">
      <c r="A1532" s="7"/>
    </row>
    <row r="1533" spans="1:1" x14ac:dyDescent="0.2">
      <c r="A1533" s="7"/>
    </row>
    <row r="1534" spans="1:1" x14ac:dyDescent="0.2">
      <c r="A1534" s="7"/>
    </row>
    <row r="1535" spans="1:1" x14ac:dyDescent="0.2">
      <c r="A1535" s="7"/>
    </row>
    <row r="1536" spans="1:1" x14ac:dyDescent="0.2">
      <c r="A1536" s="7"/>
    </row>
    <row r="1537" spans="1:1" x14ac:dyDescent="0.2">
      <c r="A1537" s="7"/>
    </row>
    <row r="1538" spans="1:1" x14ac:dyDescent="0.2">
      <c r="A1538" s="7"/>
    </row>
    <row r="1539" spans="1:1" x14ac:dyDescent="0.2">
      <c r="A1539" s="7"/>
    </row>
    <row r="1540" spans="1:1" x14ac:dyDescent="0.2">
      <c r="A1540" s="7"/>
    </row>
    <row r="1541" spans="1:1" x14ac:dyDescent="0.2">
      <c r="A1541" s="7"/>
    </row>
    <row r="1542" spans="1:1" x14ac:dyDescent="0.2">
      <c r="A1542" s="7"/>
    </row>
    <row r="1543" spans="1:1" x14ac:dyDescent="0.2">
      <c r="A1543" s="7"/>
    </row>
    <row r="1544" spans="1:1" x14ac:dyDescent="0.2">
      <c r="A1544" s="7"/>
    </row>
    <row r="1545" spans="1:1" x14ac:dyDescent="0.2">
      <c r="A1545" s="7"/>
    </row>
    <row r="1546" spans="1:1" x14ac:dyDescent="0.2">
      <c r="A1546" s="7"/>
    </row>
    <row r="1547" spans="1:1" x14ac:dyDescent="0.2">
      <c r="A1547" s="7"/>
    </row>
    <row r="1548" spans="1:1" x14ac:dyDescent="0.2">
      <c r="A1548" s="7"/>
    </row>
    <row r="1549" spans="1:1" x14ac:dyDescent="0.2">
      <c r="A1549" s="7"/>
    </row>
    <row r="1550" spans="1:1" x14ac:dyDescent="0.2">
      <c r="A1550" s="7"/>
    </row>
    <row r="1551" spans="1:1" x14ac:dyDescent="0.2">
      <c r="A1551" s="7"/>
    </row>
    <row r="1552" spans="1:1" x14ac:dyDescent="0.2">
      <c r="A1552" s="7"/>
    </row>
    <row r="1553" spans="1:1" x14ac:dyDescent="0.2">
      <c r="A1553" s="7"/>
    </row>
    <row r="1554" spans="1:1" x14ac:dyDescent="0.2">
      <c r="A1554" s="7"/>
    </row>
    <row r="1555" spans="1:1" x14ac:dyDescent="0.2">
      <c r="A1555" s="7"/>
    </row>
    <row r="1556" spans="1:1" x14ac:dyDescent="0.2">
      <c r="A1556" s="7"/>
    </row>
    <row r="1557" spans="1:1" x14ac:dyDescent="0.2">
      <c r="A1557" s="7"/>
    </row>
    <row r="1558" spans="1:1" x14ac:dyDescent="0.2">
      <c r="A1558" s="7"/>
    </row>
    <row r="1559" spans="1:1" x14ac:dyDescent="0.2">
      <c r="A1559" s="7"/>
    </row>
    <row r="1560" spans="1:1" x14ac:dyDescent="0.2">
      <c r="A1560" s="7"/>
    </row>
    <row r="1561" spans="1:1" x14ac:dyDescent="0.2">
      <c r="A1561" s="7"/>
    </row>
    <row r="1562" spans="1:1" x14ac:dyDescent="0.2">
      <c r="A1562" s="7"/>
    </row>
    <row r="1563" spans="1:1" x14ac:dyDescent="0.2">
      <c r="A1563" s="7"/>
    </row>
    <row r="1564" spans="1:1" x14ac:dyDescent="0.2">
      <c r="A1564" s="7"/>
    </row>
    <row r="1565" spans="1:1" x14ac:dyDescent="0.2">
      <c r="A1565" s="7"/>
    </row>
    <row r="1566" spans="1:1" x14ac:dyDescent="0.2">
      <c r="A1566" s="7"/>
    </row>
    <row r="1567" spans="1:1" x14ac:dyDescent="0.2">
      <c r="A1567" s="7"/>
    </row>
    <row r="1568" spans="1:1" x14ac:dyDescent="0.2">
      <c r="A1568" s="7"/>
    </row>
    <row r="1569" spans="1:1" x14ac:dyDescent="0.2">
      <c r="A1569" s="7"/>
    </row>
    <row r="1570" spans="1:1" x14ac:dyDescent="0.2">
      <c r="A1570" s="7"/>
    </row>
    <row r="1571" spans="1:1" x14ac:dyDescent="0.2">
      <c r="A1571" s="7"/>
    </row>
    <row r="1572" spans="1:1" x14ac:dyDescent="0.2">
      <c r="A1572" s="7"/>
    </row>
    <row r="1573" spans="1:1" x14ac:dyDescent="0.2">
      <c r="A1573" s="7"/>
    </row>
    <row r="1574" spans="1:1" x14ac:dyDescent="0.2">
      <c r="A1574" s="7"/>
    </row>
    <row r="1575" spans="1:1" x14ac:dyDescent="0.2">
      <c r="A1575" s="7"/>
    </row>
    <row r="1576" spans="1:1" x14ac:dyDescent="0.2">
      <c r="A1576" s="7"/>
    </row>
    <row r="1577" spans="1:1" x14ac:dyDescent="0.2">
      <c r="A1577" s="7"/>
    </row>
    <row r="1578" spans="1:1" x14ac:dyDescent="0.2">
      <c r="A1578" s="7"/>
    </row>
    <row r="1579" spans="1:1" x14ac:dyDescent="0.2">
      <c r="A1579" s="7"/>
    </row>
    <row r="1580" spans="1:1" x14ac:dyDescent="0.2">
      <c r="A1580" s="7"/>
    </row>
    <row r="1581" spans="1:1" x14ac:dyDescent="0.2">
      <c r="A1581" s="7"/>
    </row>
    <row r="1582" spans="1:1" x14ac:dyDescent="0.2">
      <c r="A1582" s="7"/>
    </row>
    <row r="1583" spans="1:1" x14ac:dyDescent="0.2">
      <c r="A1583" s="7"/>
    </row>
    <row r="1584" spans="1:1" x14ac:dyDescent="0.2">
      <c r="A1584" s="7"/>
    </row>
    <row r="1585" spans="1:1" x14ac:dyDescent="0.2">
      <c r="A1585" s="7"/>
    </row>
    <row r="1586" spans="1:1" x14ac:dyDescent="0.2">
      <c r="A1586" s="7"/>
    </row>
    <row r="1587" spans="1:1" x14ac:dyDescent="0.2">
      <c r="A1587" s="7"/>
    </row>
    <row r="1588" spans="1:1" x14ac:dyDescent="0.2">
      <c r="A1588" s="7"/>
    </row>
    <row r="1589" spans="1:1" x14ac:dyDescent="0.2">
      <c r="A1589" s="7"/>
    </row>
    <row r="1590" spans="1:1" x14ac:dyDescent="0.2">
      <c r="A1590" s="7"/>
    </row>
    <row r="1591" spans="1:1" x14ac:dyDescent="0.2">
      <c r="A1591" s="7"/>
    </row>
    <row r="1592" spans="1:1" x14ac:dyDescent="0.2">
      <c r="A1592" s="7"/>
    </row>
    <row r="1593" spans="1:1" x14ac:dyDescent="0.2">
      <c r="A1593" s="7"/>
    </row>
    <row r="1594" spans="1:1" x14ac:dyDescent="0.2">
      <c r="A1594" s="7"/>
    </row>
    <row r="1595" spans="1:1" x14ac:dyDescent="0.2">
      <c r="A1595" s="7"/>
    </row>
    <row r="1596" spans="1:1" x14ac:dyDescent="0.2">
      <c r="A1596" s="7"/>
    </row>
    <row r="1597" spans="1:1" x14ac:dyDescent="0.2">
      <c r="A1597" s="7"/>
    </row>
    <row r="1598" spans="1:1" x14ac:dyDescent="0.2">
      <c r="A1598" s="7"/>
    </row>
    <row r="1599" spans="1:1" x14ac:dyDescent="0.2">
      <c r="A1599" s="7"/>
    </row>
    <row r="1600" spans="1:1" x14ac:dyDescent="0.2">
      <c r="A1600" s="7"/>
    </row>
    <row r="1601" spans="1:1" x14ac:dyDescent="0.2">
      <c r="A1601" s="7"/>
    </row>
    <row r="1602" spans="1:1" x14ac:dyDescent="0.2">
      <c r="A1602" s="7"/>
    </row>
    <row r="1603" spans="1:1" x14ac:dyDescent="0.2">
      <c r="A1603" s="7"/>
    </row>
    <row r="1604" spans="1:1" x14ac:dyDescent="0.2">
      <c r="A1604" s="7"/>
    </row>
    <row r="1605" spans="1:1" x14ac:dyDescent="0.2">
      <c r="A1605" s="7"/>
    </row>
    <row r="1606" spans="1:1" x14ac:dyDescent="0.2">
      <c r="A1606" s="7"/>
    </row>
    <row r="1607" spans="1:1" x14ac:dyDescent="0.2">
      <c r="A1607" s="7"/>
    </row>
    <row r="1608" spans="1:1" x14ac:dyDescent="0.2">
      <c r="A1608" s="7"/>
    </row>
    <row r="1609" spans="1:1" x14ac:dyDescent="0.2">
      <c r="A1609" s="7"/>
    </row>
    <row r="1610" spans="1:1" x14ac:dyDescent="0.2">
      <c r="A1610" s="7"/>
    </row>
    <row r="1611" spans="1:1" x14ac:dyDescent="0.2">
      <c r="A1611" s="7"/>
    </row>
    <row r="1612" spans="1:1" x14ac:dyDescent="0.2">
      <c r="A1612" s="7"/>
    </row>
    <row r="1613" spans="1:1" x14ac:dyDescent="0.2">
      <c r="A1613" s="7"/>
    </row>
    <row r="1614" spans="1:1" x14ac:dyDescent="0.2">
      <c r="A1614" s="7"/>
    </row>
    <row r="1615" spans="1:1" x14ac:dyDescent="0.2">
      <c r="A1615" s="7"/>
    </row>
    <row r="1616" spans="1:1" x14ac:dyDescent="0.2">
      <c r="A1616" s="7"/>
    </row>
    <row r="1617" spans="1:1" x14ac:dyDescent="0.2">
      <c r="A1617" s="7"/>
    </row>
    <row r="1618" spans="1:1" x14ac:dyDescent="0.2">
      <c r="A1618" s="7"/>
    </row>
    <row r="1619" spans="1:1" x14ac:dyDescent="0.2">
      <c r="A1619" s="7"/>
    </row>
    <row r="1620" spans="1:1" x14ac:dyDescent="0.2">
      <c r="A1620" s="7"/>
    </row>
    <row r="1621" spans="1:1" x14ac:dyDescent="0.2">
      <c r="A1621" s="7"/>
    </row>
    <row r="1622" spans="1:1" x14ac:dyDescent="0.2">
      <c r="A1622" s="7"/>
    </row>
    <row r="1623" spans="1:1" x14ac:dyDescent="0.2">
      <c r="A1623" s="7"/>
    </row>
    <row r="1624" spans="1:1" x14ac:dyDescent="0.2">
      <c r="A1624" s="7"/>
    </row>
    <row r="1625" spans="1:1" x14ac:dyDescent="0.2">
      <c r="A1625" s="7"/>
    </row>
    <row r="1626" spans="1:1" x14ac:dyDescent="0.2">
      <c r="A1626" s="7"/>
    </row>
    <row r="1627" spans="1:1" x14ac:dyDescent="0.2">
      <c r="A1627" s="7"/>
    </row>
    <row r="1628" spans="1:1" x14ac:dyDescent="0.2">
      <c r="A1628" s="7"/>
    </row>
    <row r="1629" spans="1:1" x14ac:dyDescent="0.2">
      <c r="A1629" s="7"/>
    </row>
    <row r="1630" spans="1:1" x14ac:dyDescent="0.2">
      <c r="A1630" s="7"/>
    </row>
    <row r="1631" spans="1:1" x14ac:dyDescent="0.2">
      <c r="A1631" s="7"/>
    </row>
    <row r="1632" spans="1:1" x14ac:dyDescent="0.2">
      <c r="A1632" s="7"/>
    </row>
    <row r="1633" spans="1:1" x14ac:dyDescent="0.2">
      <c r="A1633" s="7"/>
    </row>
    <row r="1634" spans="1:1" x14ac:dyDescent="0.2">
      <c r="A1634" s="7"/>
    </row>
    <row r="1635" spans="1:1" x14ac:dyDescent="0.2">
      <c r="A1635" s="7"/>
    </row>
    <row r="1636" spans="1:1" x14ac:dyDescent="0.2">
      <c r="A1636" s="7"/>
    </row>
    <row r="1637" spans="1:1" x14ac:dyDescent="0.2">
      <c r="A1637" s="7"/>
    </row>
    <row r="1638" spans="1:1" x14ac:dyDescent="0.2">
      <c r="A1638" s="7"/>
    </row>
    <row r="1639" spans="1:1" x14ac:dyDescent="0.2">
      <c r="A1639" s="7"/>
    </row>
    <row r="1640" spans="1:1" x14ac:dyDescent="0.2">
      <c r="A1640" s="7"/>
    </row>
    <row r="1641" spans="1:1" x14ac:dyDescent="0.2">
      <c r="A1641" s="7"/>
    </row>
    <row r="1642" spans="1:1" x14ac:dyDescent="0.2">
      <c r="A1642" s="7"/>
    </row>
    <row r="1643" spans="1:1" x14ac:dyDescent="0.2">
      <c r="A1643" s="7"/>
    </row>
    <row r="1644" spans="1:1" x14ac:dyDescent="0.2">
      <c r="A1644" s="7"/>
    </row>
    <row r="1645" spans="1:1" x14ac:dyDescent="0.2">
      <c r="A1645" s="7"/>
    </row>
    <row r="1646" spans="1:1" x14ac:dyDescent="0.2">
      <c r="A1646" s="7"/>
    </row>
    <row r="1647" spans="1:1" x14ac:dyDescent="0.2">
      <c r="A1647" s="7"/>
    </row>
    <row r="1648" spans="1:1" x14ac:dyDescent="0.2">
      <c r="A1648" s="7"/>
    </row>
    <row r="1649" spans="1:1" x14ac:dyDescent="0.2">
      <c r="A1649" s="7"/>
    </row>
    <row r="1650" spans="1:1" x14ac:dyDescent="0.2">
      <c r="A1650" s="7"/>
    </row>
    <row r="1651" spans="1:1" x14ac:dyDescent="0.2">
      <c r="A1651" s="7"/>
    </row>
    <row r="1652" spans="1:1" x14ac:dyDescent="0.2">
      <c r="A1652" s="7"/>
    </row>
    <row r="1653" spans="1:1" x14ac:dyDescent="0.2">
      <c r="A1653" s="7"/>
    </row>
    <row r="1654" spans="1:1" x14ac:dyDescent="0.2">
      <c r="A1654" s="7"/>
    </row>
    <row r="1655" spans="1:1" x14ac:dyDescent="0.2">
      <c r="A1655" s="7"/>
    </row>
    <row r="1656" spans="1:1" x14ac:dyDescent="0.2">
      <c r="A1656" s="7"/>
    </row>
    <row r="1657" spans="1:1" x14ac:dyDescent="0.2">
      <c r="A1657" s="7"/>
    </row>
    <row r="1658" spans="1:1" x14ac:dyDescent="0.2">
      <c r="A1658" s="7"/>
    </row>
    <row r="1659" spans="1:1" x14ac:dyDescent="0.2">
      <c r="A1659" s="7"/>
    </row>
    <row r="1660" spans="1:1" x14ac:dyDescent="0.2">
      <c r="A1660" s="7"/>
    </row>
    <row r="1661" spans="1:1" x14ac:dyDescent="0.2">
      <c r="A1661" s="7"/>
    </row>
    <row r="1662" spans="1:1" x14ac:dyDescent="0.2">
      <c r="A1662" s="7"/>
    </row>
    <row r="1663" spans="1:1" x14ac:dyDescent="0.2">
      <c r="A1663" s="7"/>
    </row>
    <row r="1664" spans="1:1" x14ac:dyDescent="0.2">
      <c r="A1664" s="7"/>
    </row>
    <row r="1665" spans="1:1" x14ac:dyDescent="0.2">
      <c r="A1665" s="7"/>
    </row>
    <row r="1666" spans="1:1" x14ac:dyDescent="0.2">
      <c r="A1666" s="7"/>
    </row>
    <row r="1667" spans="1:1" x14ac:dyDescent="0.2">
      <c r="A1667" s="7"/>
    </row>
    <row r="1668" spans="1:1" x14ac:dyDescent="0.2">
      <c r="A1668" s="7"/>
    </row>
    <row r="1669" spans="1:1" x14ac:dyDescent="0.2">
      <c r="A1669" s="7"/>
    </row>
    <row r="1670" spans="1:1" x14ac:dyDescent="0.2">
      <c r="A1670" s="7"/>
    </row>
    <row r="1671" spans="1:1" x14ac:dyDescent="0.2">
      <c r="A1671" s="7"/>
    </row>
    <row r="1672" spans="1:1" x14ac:dyDescent="0.2">
      <c r="A1672" s="7"/>
    </row>
    <row r="1673" spans="1:1" x14ac:dyDescent="0.2">
      <c r="A1673" s="7"/>
    </row>
    <row r="1674" spans="1:1" x14ac:dyDescent="0.2">
      <c r="A1674" s="7"/>
    </row>
    <row r="1675" spans="1:1" x14ac:dyDescent="0.2">
      <c r="A1675" s="7"/>
    </row>
    <row r="1676" spans="1:1" x14ac:dyDescent="0.2">
      <c r="A1676" s="7"/>
    </row>
    <row r="1677" spans="1:1" x14ac:dyDescent="0.2">
      <c r="A1677" s="7"/>
    </row>
    <row r="1678" spans="1:1" x14ac:dyDescent="0.2">
      <c r="A1678" s="7"/>
    </row>
    <row r="1679" spans="1:1" x14ac:dyDescent="0.2">
      <c r="A1679" s="7"/>
    </row>
    <row r="1680" spans="1:1" x14ac:dyDescent="0.2">
      <c r="A1680" s="7"/>
    </row>
    <row r="1681" spans="1:1" x14ac:dyDescent="0.2">
      <c r="A1681" s="7"/>
    </row>
    <row r="1682" spans="1:1" x14ac:dyDescent="0.2">
      <c r="A1682" s="7"/>
    </row>
    <row r="1683" spans="1:1" x14ac:dyDescent="0.2">
      <c r="A1683" s="7"/>
    </row>
    <row r="1684" spans="1:1" x14ac:dyDescent="0.2">
      <c r="A1684" s="7"/>
    </row>
    <row r="1685" spans="1:1" x14ac:dyDescent="0.2">
      <c r="A1685" s="7"/>
    </row>
    <row r="1686" spans="1:1" x14ac:dyDescent="0.2">
      <c r="A1686" s="7"/>
    </row>
    <row r="1687" spans="1:1" x14ac:dyDescent="0.2">
      <c r="A1687" s="7"/>
    </row>
    <row r="1688" spans="1:1" x14ac:dyDescent="0.2">
      <c r="A1688" s="7"/>
    </row>
    <row r="1689" spans="1:1" x14ac:dyDescent="0.2">
      <c r="A1689" s="7"/>
    </row>
    <row r="1690" spans="1:1" x14ac:dyDescent="0.2">
      <c r="A1690" s="7"/>
    </row>
    <row r="1691" spans="1:1" x14ac:dyDescent="0.2">
      <c r="A1691" s="7"/>
    </row>
    <row r="1692" spans="1:1" x14ac:dyDescent="0.2">
      <c r="A1692" s="7"/>
    </row>
    <row r="1693" spans="1:1" x14ac:dyDescent="0.2">
      <c r="A1693" s="7"/>
    </row>
    <row r="1694" spans="1:1" x14ac:dyDescent="0.2">
      <c r="A1694" s="7"/>
    </row>
    <row r="1695" spans="1:1" x14ac:dyDescent="0.2">
      <c r="A1695" s="7"/>
    </row>
    <row r="1696" spans="1:1" x14ac:dyDescent="0.2">
      <c r="A1696" s="7"/>
    </row>
    <row r="1697" spans="1:1" x14ac:dyDescent="0.2">
      <c r="A1697" s="7"/>
    </row>
    <row r="1698" spans="1:1" x14ac:dyDescent="0.2">
      <c r="A1698" s="7"/>
    </row>
    <row r="1699" spans="1:1" x14ac:dyDescent="0.2">
      <c r="A1699" s="7"/>
    </row>
    <row r="1700" spans="1:1" x14ac:dyDescent="0.2">
      <c r="A1700" s="7"/>
    </row>
    <row r="1701" spans="1:1" x14ac:dyDescent="0.2">
      <c r="A1701" s="7"/>
    </row>
    <row r="1702" spans="1:1" x14ac:dyDescent="0.2">
      <c r="A1702" s="7"/>
    </row>
    <row r="1703" spans="1:1" x14ac:dyDescent="0.2">
      <c r="A1703" s="7"/>
    </row>
    <row r="1704" spans="1:1" x14ac:dyDescent="0.2">
      <c r="A1704" s="7"/>
    </row>
    <row r="1705" spans="1:1" x14ac:dyDescent="0.2">
      <c r="A1705" s="7"/>
    </row>
    <row r="1706" spans="1:1" x14ac:dyDescent="0.2">
      <c r="A1706" s="7"/>
    </row>
    <row r="1707" spans="1:1" x14ac:dyDescent="0.2">
      <c r="A1707" s="7"/>
    </row>
    <row r="1708" spans="1:1" x14ac:dyDescent="0.2">
      <c r="A1708" s="7"/>
    </row>
    <row r="1709" spans="1:1" x14ac:dyDescent="0.2">
      <c r="A1709" s="7"/>
    </row>
    <row r="1710" spans="1:1" x14ac:dyDescent="0.2">
      <c r="A1710" s="7"/>
    </row>
    <row r="1711" spans="1:1" x14ac:dyDescent="0.2">
      <c r="A1711" s="7"/>
    </row>
    <row r="1712" spans="1:1" x14ac:dyDescent="0.2">
      <c r="A1712" s="7"/>
    </row>
    <row r="1713" spans="1:1" x14ac:dyDescent="0.2">
      <c r="A1713" s="7"/>
    </row>
    <row r="1714" spans="1:1" x14ac:dyDescent="0.2">
      <c r="A1714" s="7"/>
    </row>
    <row r="1715" spans="1:1" x14ac:dyDescent="0.2">
      <c r="A1715" s="7"/>
    </row>
    <row r="1716" spans="1:1" x14ac:dyDescent="0.2">
      <c r="A1716" s="7"/>
    </row>
    <row r="1717" spans="1:1" x14ac:dyDescent="0.2">
      <c r="A1717" s="7"/>
    </row>
    <row r="1718" spans="1:1" x14ac:dyDescent="0.2">
      <c r="A1718" s="7"/>
    </row>
    <row r="1719" spans="1:1" x14ac:dyDescent="0.2">
      <c r="A1719" s="7"/>
    </row>
    <row r="1720" spans="1:1" x14ac:dyDescent="0.2">
      <c r="A1720" s="7"/>
    </row>
    <row r="1721" spans="1:1" x14ac:dyDescent="0.2">
      <c r="A1721" s="7"/>
    </row>
    <row r="1722" spans="1:1" x14ac:dyDescent="0.2">
      <c r="A1722" s="7"/>
    </row>
    <row r="1723" spans="1:1" x14ac:dyDescent="0.2">
      <c r="A1723" s="7"/>
    </row>
    <row r="1724" spans="1:1" x14ac:dyDescent="0.2">
      <c r="A1724" s="7"/>
    </row>
    <row r="1725" spans="1:1" x14ac:dyDescent="0.2">
      <c r="A1725" s="7"/>
    </row>
    <row r="1726" spans="1:1" x14ac:dyDescent="0.2">
      <c r="A1726" s="7"/>
    </row>
    <row r="1727" spans="1:1" x14ac:dyDescent="0.2">
      <c r="A1727" s="7"/>
    </row>
    <row r="1728" spans="1:1" x14ac:dyDescent="0.2">
      <c r="A1728" s="7"/>
    </row>
    <row r="1729" spans="1:1" x14ac:dyDescent="0.2">
      <c r="A1729" s="7"/>
    </row>
    <row r="1730" spans="1:1" x14ac:dyDescent="0.2">
      <c r="A1730" s="7"/>
    </row>
    <row r="1731" spans="1:1" x14ac:dyDescent="0.2">
      <c r="A1731" s="7"/>
    </row>
    <row r="1732" spans="1:1" x14ac:dyDescent="0.2">
      <c r="A1732" s="7"/>
    </row>
    <row r="1733" spans="1:1" x14ac:dyDescent="0.2">
      <c r="A1733" s="7"/>
    </row>
    <row r="1734" spans="1:1" x14ac:dyDescent="0.2">
      <c r="A1734" s="7"/>
    </row>
    <row r="1735" spans="1:1" x14ac:dyDescent="0.2">
      <c r="A1735" s="7"/>
    </row>
    <row r="1736" spans="1:1" x14ac:dyDescent="0.2">
      <c r="A1736" s="7"/>
    </row>
    <row r="1737" spans="1:1" x14ac:dyDescent="0.2">
      <c r="A1737" s="7"/>
    </row>
    <row r="1738" spans="1:1" x14ac:dyDescent="0.2">
      <c r="A1738" s="7"/>
    </row>
    <row r="1739" spans="1:1" x14ac:dyDescent="0.2">
      <c r="A1739" s="7"/>
    </row>
    <row r="1740" spans="1:1" x14ac:dyDescent="0.2">
      <c r="A1740" s="7"/>
    </row>
    <row r="1741" spans="1:1" x14ac:dyDescent="0.2">
      <c r="A1741" s="7"/>
    </row>
    <row r="1742" spans="1:1" x14ac:dyDescent="0.2">
      <c r="A1742" s="7"/>
    </row>
    <row r="1743" spans="1:1" x14ac:dyDescent="0.2">
      <c r="A1743" s="7"/>
    </row>
    <row r="1744" spans="1:1" x14ac:dyDescent="0.2">
      <c r="A1744" s="7"/>
    </row>
    <row r="1745" spans="1:1" x14ac:dyDescent="0.2">
      <c r="A1745" s="7"/>
    </row>
    <row r="1746" spans="1:1" x14ac:dyDescent="0.2">
      <c r="A1746" s="7"/>
    </row>
    <row r="1747" spans="1:1" x14ac:dyDescent="0.2">
      <c r="A1747" s="7"/>
    </row>
    <row r="1748" spans="1:1" x14ac:dyDescent="0.2">
      <c r="A1748" s="7"/>
    </row>
    <row r="1749" spans="1:1" x14ac:dyDescent="0.2">
      <c r="A1749" s="7"/>
    </row>
    <row r="1750" spans="1:1" x14ac:dyDescent="0.2">
      <c r="A1750" s="7"/>
    </row>
    <row r="1751" spans="1:1" x14ac:dyDescent="0.2">
      <c r="A1751" s="7"/>
    </row>
    <row r="1752" spans="1:1" x14ac:dyDescent="0.2">
      <c r="A1752" s="7"/>
    </row>
    <row r="1753" spans="1:1" x14ac:dyDescent="0.2">
      <c r="A1753" s="7"/>
    </row>
    <row r="1754" spans="1:1" x14ac:dyDescent="0.2">
      <c r="A1754" s="7"/>
    </row>
    <row r="1755" spans="1:1" x14ac:dyDescent="0.2">
      <c r="A1755" s="7"/>
    </row>
    <row r="1756" spans="1:1" x14ac:dyDescent="0.2">
      <c r="A1756" s="7"/>
    </row>
    <row r="1757" spans="1:1" x14ac:dyDescent="0.2">
      <c r="A1757" s="7"/>
    </row>
    <row r="1758" spans="1:1" x14ac:dyDescent="0.2">
      <c r="A1758" s="7"/>
    </row>
    <row r="1759" spans="1:1" x14ac:dyDescent="0.2">
      <c r="A1759" s="7"/>
    </row>
    <row r="1760" spans="1:1" x14ac:dyDescent="0.2">
      <c r="A1760" s="7"/>
    </row>
    <row r="1761" spans="1:1" x14ac:dyDescent="0.2">
      <c r="A1761" s="7"/>
    </row>
    <row r="1762" spans="1:1" x14ac:dyDescent="0.2">
      <c r="A1762" s="7"/>
    </row>
    <row r="1763" spans="1:1" x14ac:dyDescent="0.2">
      <c r="A1763" s="7"/>
    </row>
    <row r="1764" spans="1:1" x14ac:dyDescent="0.2">
      <c r="A1764" s="7"/>
    </row>
    <row r="1765" spans="1:1" x14ac:dyDescent="0.2">
      <c r="A1765" s="7"/>
    </row>
    <row r="1766" spans="1:1" x14ac:dyDescent="0.2">
      <c r="A1766" s="7"/>
    </row>
    <row r="1767" spans="1:1" x14ac:dyDescent="0.2">
      <c r="A1767" s="7"/>
    </row>
    <row r="1768" spans="1:1" x14ac:dyDescent="0.2">
      <c r="A1768" s="7"/>
    </row>
    <row r="1769" spans="1:1" x14ac:dyDescent="0.2">
      <c r="A1769" s="7"/>
    </row>
    <row r="1770" spans="1:1" x14ac:dyDescent="0.2">
      <c r="A1770" s="7"/>
    </row>
    <row r="1771" spans="1:1" x14ac:dyDescent="0.2">
      <c r="A1771" s="7"/>
    </row>
    <row r="1772" spans="1:1" x14ac:dyDescent="0.2">
      <c r="A1772" s="7"/>
    </row>
    <row r="1773" spans="1:1" x14ac:dyDescent="0.2">
      <c r="A1773" s="7"/>
    </row>
    <row r="1774" spans="1:1" x14ac:dyDescent="0.2">
      <c r="A1774" s="7"/>
    </row>
    <row r="1775" spans="1:1" x14ac:dyDescent="0.2">
      <c r="A1775" s="7"/>
    </row>
    <row r="1776" spans="1:1" x14ac:dyDescent="0.2">
      <c r="A1776" s="7"/>
    </row>
    <row r="1777" spans="1:1" x14ac:dyDescent="0.2">
      <c r="A1777" s="7"/>
    </row>
    <row r="1778" spans="1:1" x14ac:dyDescent="0.2">
      <c r="A1778" s="7"/>
    </row>
    <row r="1779" spans="1:1" x14ac:dyDescent="0.2">
      <c r="A1779" s="7"/>
    </row>
    <row r="1780" spans="1:1" x14ac:dyDescent="0.2">
      <c r="A1780" s="7"/>
    </row>
    <row r="1781" spans="1:1" x14ac:dyDescent="0.2">
      <c r="A1781" s="7"/>
    </row>
    <row r="1782" spans="1:1" x14ac:dyDescent="0.2">
      <c r="A1782" s="7"/>
    </row>
    <row r="1783" spans="1:1" x14ac:dyDescent="0.2">
      <c r="A1783" s="7"/>
    </row>
    <row r="1784" spans="1:1" x14ac:dyDescent="0.2">
      <c r="A1784" s="7"/>
    </row>
    <row r="1785" spans="1:1" x14ac:dyDescent="0.2">
      <c r="A1785" s="7"/>
    </row>
    <row r="1786" spans="1:1" x14ac:dyDescent="0.2">
      <c r="A1786" s="7"/>
    </row>
    <row r="1787" spans="1:1" x14ac:dyDescent="0.2">
      <c r="A1787" s="7"/>
    </row>
    <row r="1788" spans="1:1" x14ac:dyDescent="0.2">
      <c r="A1788" s="7"/>
    </row>
    <row r="1789" spans="1:1" x14ac:dyDescent="0.2">
      <c r="A1789" s="7"/>
    </row>
    <row r="1790" spans="1:1" x14ac:dyDescent="0.2">
      <c r="A1790" s="7"/>
    </row>
    <row r="1791" spans="1:1" x14ac:dyDescent="0.2">
      <c r="A1791" s="7"/>
    </row>
    <row r="1792" spans="1:1" x14ac:dyDescent="0.2">
      <c r="A1792" s="7"/>
    </row>
    <row r="1793" spans="1:1" x14ac:dyDescent="0.2">
      <c r="A1793" s="7"/>
    </row>
    <row r="1794" spans="1:1" x14ac:dyDescent="0.2">
      <c r="A1794" s="7"/>
    </row>
    <row r="1795" spans="1:1" x14ac:dyDescent="0.2">
      <c r="A1795" s="7"/>
    </row>
    <row r="1796" spans="1:1" x14ac:dyDescent="0.2">
      <c r="A1796" s="7"/>
    </row>
    <row r="1797" spans="1:1" x14ac:dyDescent="0.2">
      <c r="A1797" s="7"/>
    </row>
    <row r="1798" spans="1:1" x14ac:dyDescent="0.2">
      <c r="A1798" s="7"/>
    </row>
    <row r="1799" spans="1:1" x14ac:dyDescent="0.2">
      <c r="A1799" s="7"/>
    </row>
    <row r="1800" spans="1:1" x14ac:dyDescent="0.2">
      <c r="A1800" s="7"/>
    </row>
    <row r="1801" spans="1:1" x14ac:dyDescent="0.2">
      <c r="A1801" s="7"/>
    </row>
    <row r="1802" spans="1:1" x14ac:dyDescent="0.2">
      <c r="A1802" s="7"/>
    </row>
    <row r="1803" spans="1:1" x14ac:dyDescent="0.2">
      <c r="A1803" s="7"/>
    </row>
    <row r="1804" spans="1:1" x14ac:dyDescent="0.2">
      <c r="A1804" s="7"/>
    </row>
    <row r="1805" spans="1:1" x14ac:dyDescent="0.2">
      <c r="A1805" s="7"/>
    </row>
    <row r="1806" spans="1:1" x14ac:dyDescent="0.2">
      <c r="A1806" s="7"/>
    </row>
    <row r="1807" spans="1:1" x14ac:dyDescent="0.2">
      <c r="A1807" s="7"/>
    </row>
    <row r="1808" spans="1:1" x14ac:dyDescent="0.2">
      <c r="A1808" s="7"/>
    </row>
    <row r="1809" spans="1:1" x14ac:dyDescent="0.2">
      <c r="A1809" s="7"/>
    </row>
    <row r="1810" spans="1:1" x14ac:dyDescent="0.2">
      <c r="A1810" s="7"/>
    </row>
    <row r="1811" spans="1:1" x14ac:dyDescent="0.2">
      <c r="A1811" s="7"/>
    </row>
    <row r="1812" spans="1:1" x14ac:dyDescent="0.2">
      <c r="A1812" s="7"/>
    </row>
    <row r="1813" spans="1:1" x14ac:dyDescent="0.2">
      <c r="A1813" s="7"/>
    </row>
    <row r="1814" spans="1:1" x14ac:dyDescent="0.2">
      <c r="A1814" s="7"/>
    </row>
    <row r="1815" spans="1:1" x14ac:dyDescent="0.2">
      <c r="A1815" s="7"/>
    </row>
    <row r="1816" spans="1:1" x14ac:dyDescent="0.2">
      <c r="A1816" s="7"/>
    </row>
    <row r="1817" spans="1:1" x14ac:dyDescent="0.2">
      <c r="A1817" s="7"/>
    </row>
    <row r="1818" spans="1:1" x14ac:dyDescent="0.2">
      <c r="A1818" s="7"/>
    </row>
    <row r="1819" spans="1:1" x14ac:dyDescent="0.2">
      <c r="A1819" s="7"/>
    </row>
    <row r="1820" spans="1:1" x14ac:dyDescent="0.2">
      <c r="A1820" s="7"/>
    </row>
    <row r="1821" spans="1:1" x14ac:dyDescent="0.2">
      <c r="A1821" s="7"/>
    </row>
    <row r="1822" spans="1:1" x14ac:dyDescent="0.2">
      <c r="A1822" s="7"/>
    </row>
    <row r="1823" spans="1:1" x14ac:dyDescent="0.2">
      <c r="A1823" s="7"/>
    </row>
    <row r="1824" spans="1:1" x14ac:dyDescent="0.2">
      <c r="A1824" s="7"/>
    </row>
    <row r="1825" spans="1:1" x14ac:dyDescent="0.2">
      <c r="A1825" s="7"/>
    </row>
    <row r="1826" spans="1:1" x14ac:dyDescent="0.2">
      <c r="A1826" s="7"/>
    </row>
    <row r="1827" spans="1:1" x14ac:dyDescent="0.2">
      <c r="A1827" s="7"/>
    </row>
    <row r="1828" spans="1:1" x14ac:dyDescent="0.2">
      <c r="A1828" s="7"/>
    </row>
    <row r="1829" spans="1:1" x14ac:dyDescent="0.2">
      <c r="A1829" s="7"/>
    </row>
    <row r="1830" spans="1:1" x14ac:dyDescent="0.2">
      <c r="A1830" s="7"/>
    </row>
    <row r="1831" spans="1:1" x14ac:dyDescent="0.2">
      <c r="A1831" s="7"/>
    </row>
    <row r="1832" spans="1:1" x14ac:dyDescent="0.2">
      <c r="A1832" s="7"/>
    </row>
    <row r="1833" spans="1:1" x14ac:dyDescent="0.2">
      <c r="A1833" s="7"/>
    </row>
    <row r="1834" spans="1:1" x14ac:dyDescent="0.2">
      <c r="A1834" s="7"/>
    </row>
    <row r="1835" spans="1:1" x14ac:dyDescent="0.2">
      <c r="A1835" s="7"/>
    </row>
    <row r="1836" spans="1:1" x14ac:dyDescent="0.2">
      <c r="A1836" s="7"/>
    </row>
    <row r="1837" spans="1:1" x14ac:dyDescent="0.2">
      <c r="A1837" s="7"/>
    </row>
    <row r="1838" spans="1:1" x14ac:dyDescent="0.2">
      <c r="A1838" s="7"/>
    </row>
    <row r="1839" spans="1:1" x14ac:dyDescent="0.2">
      <c r="A1839" s="7"/>
    </row>
    <row r="1840" spans="1:1" x14ac:dyDescent="0.2">
      <c r="A1840" s="7"/>
    </row>
    <row r="1841" spans="1:1" x14ac:dyDescent="0.2">
      <c r="A1841" s="7"/>
    </row>
    <row r="1842" spans="1:1" x14ac:dyDescent="0.2">
      <c r="A1842" s="7"/>
    </row>
    <row r="1843" spans="1:1" x14ac:dyDescent="0.2">
      <c r="A1843" s="7"/>
    </row>
    <row r="1844" spans="1:1" x14ac:dyDescent="0.2">
      <c r="A1844" s="7"/>
    </row>
    <row r="1845" spans="1:1" x14ac:dyDescent="0.2">
      <c r="A1845" s="7"/>
    </row>
    <row r="1846" spans="1:1" x14ac:dyDescent="0.2">
      <c r="A1846" s="7"/>
    </row>
    <row r="1847" spans="1:1" x14ac:dyDescent="0.2">
      <c r="A1847" s="7"/>
    </row>
    <row r="1848" spans="1:1" x14ac:dyDescent="0.2">
      <c r="A1848" s="7"/>
    </row>
    <row r="1849" spans="1:1" x14ac:dyDescent="0.2">
      <c r="A1849" s="7"/>
    </row>
    <row r="1850" spans="1:1" x14ac:dyDescent="0.2">
      <c r="A1850" s="7"/>
    </row>
    <row r="1851" spans="1:1" x14ac:dyDescent="0.2">
      <c r="A1851" s="7"/>
    </row>
    <row r="1852" spans="1:1" x14ac:dyDescent="0.2">
      <c r="A1852" s="7"/>
    </row>
    <row r="1853" spans="1:1" x14ac:dyDescent="0.2">
      <c r="A1853" s="7"/>
    </row>
    <row r="1854" spans="1:1" x14ac:dyDescent="0.2">
      <c r="A1854" s="7"/>
    </row>
    <row r="1855" spans="1:1" x14ac:dyDescent="0.2">
      <c r="A1855" s="7"/>
    </row>
    <row r="1856" spans="1:1" x14ac:dyDescent="0.2">
      <c r="A1856" s="7"/>
    </row>
    <row r="1857" spans="1:1" x14ac:dyDescent="0.2">
      <c r="A1857" s="7"/>
    </row>
    <row r="1858" spans="1:1" x14ac:dyDescent="0.2">
      <c r="A1858" s="7"/>
    </row>
    <row r="1859" spans="1:1" x14ac:dyDescent="0.2">
      <c r="A1859" s="7"/>
    </row>
    <row r="1860" spans="1:1" x14ac:dyDescent="0.2">
      <c r="A1860" s="7"/>
    </row>
    <row r="1861" spans="1:1" x14ac:dyDescent="0.2">
      <c r="A1861" s="7"/>
    </row>
    <row r="1862" spans="1:1" x14ac:dyDescent="0.2">
      <c r="A1862" s="7"/>
    </row>
    <row r="1863" spans="1:1" x14ac:dyDescent="0.2">
      <c r="A1863" s="7"/>
    </row>
    <row r="1864" spans="1:1" x14ac:dyDescent="0.2">
      <c r="A1864" s="7"/>
    </row>
    <row r="1865" spans="1:1" x14ac:dyDescent="0.2">
      <c r="A1865" s="7"/>
    </row>
    <row r="1866" spans="1:1" x14ac:dyDescent="0.2">
      <c r="A1866" s="7"/>
    </row>
    <row r="1867" spans="1:1" x14ac:dyDescent="0.2">
      <c r="A1867" s="7"/>
    </row>
    <row r="1868" spans="1:1" x14ac:dyDescent="0.2">
      <c r="A1868" s="7"/>
    </row>
    <row r="1869" spans="1:1" x14ac:dyDescent="0.2">
      <c r="A1869" s="7"/>
    </row>
    <row r="1870" spans="1:1" x14ac:dyDescent="0.2">
      <c r="A1870" s="7"/>
    </row>
    <row r="1871" spans="1:1" x14ac:dyDescent="0.2">
      <c r="A1871" s="7"/>
    </row>
    <row r="1872" spans="1:1" x14ac:dyDescent="0.2">
      <c r="A1872" s="7"/>
    </row>
    <row r="1873" spans="1:1" x14ac:dyDescent="0.2">
      <c r="A1873" s="7"/>
    </row>
    <row r="1874" spans="1:1" x14ac:dyDescent="0.2">
      <c r="A1874" s="7"/>
    </row>
    <row r="1875" spans="1:1" x14ac:dyDescent="0.2">
      <c r="A1875" s="7"/>
    </row>
    <row r="1876" spans="1:1" x14ac:dyDescent="0.2">
      <c r="A1876" s="7"/>
    </row>
    <row r="1877" spans="1:1" x14ac:dyDescent="0.2">
      <c r="A1877" s="7"/>
    </row>
    <row r="1878" spans="1:1" x14ac:dyDescent="0.2">
      <c r="A1878" s="7"/>
    </row>
    <row r="1879" spans="1:1" x14ac:dyDescent="0.2">
      <c r="A1879" s="7"/>
    </row>
    <row r="1880" spans="1:1" x14ac:dyDescent="0.2">
      <c r="A1880" s="7"/>
    </row>
    <row r="1881" spans="1:1" x14ac:dyDescent="0.2">
      <c r="A1881" s="7"/>
    </row>
    <row r="1882" spans="1:1" x14ac:dyDescent="0.2">
      <c r="A1882" s="7"/>
    </row>
    <row r="1883" spans="1:1" x14ac:dyDescent="0.2">
      <c r="A1883" s="7"/>
    </row>
    <row r="1884" spans="1:1" x14ac:dyDescent="0.2">
      <c r="A1884" s="7"/>
    </row>
    <row r="1885" spans="1:1" x14ac:dyDescent="0.2">
      <c r="A1885" s="7"/>
    </row>
    <row r="1886" spans="1:1" x14ac:dyDescent="0.2">
      <c r="A1886" s="7"/>
    </row>
    <row r="1887" spans="1:1" x14ac:dyDescent="0.2">
      <c r="A1887" s="7"/>
    </row>
    <row r="1888" spans="1:1" x14ac:dyDescent="0.2">
      <c r="A1888" s="7"/>
    </row>
    <row r="1889" spans="1:1" x14ac:dyDescent="0.2">
      <c r="A1889" s="7"/>
    </row>
    <row r="1890" spans="1:1" x14ac:dyDescent="0.2">
      <c r="A1890" s="7"/>
    </row>
    <row r="1891" spans="1:1" x14ac:dyDescent="0.2">
      <c r="A1891" s="7"/>
    </row>
    <row r="1892" spans="1:1" x14ac:dyDescent="0.2">
      <c r="A1892" s="7"/>
    </row>
    <row r="1893" spans="1:1" x14ac:dyDescent="0.2">
      <c r="A1893" s="7"/>
    </row>
    <row r="1894" spans="1:1" x14ac:dyDescent="0.2">
      <c r="A1894" s="7"/>
    </row>
    <row r="1895" spans="1:1" x14ac:dyDescent="0.2">
      <c r="A1895" s="7"/>
    </row>
    <row r="1896" spans="1:1" x14ac:dyDescent="0.2">
      <c r="A1896" s="7"/>
    </row>
    <row r="1897" spans="1:1" x14ac:dyDescent="0.2">
      <c r="A1897" s="7"/>
    </row>
    <row r="1898" spans="1:1" x14ac:dyDescent="0.2">
      <c r="A1898" s="7"/>
    </row>
    <row r="1899" spans="1:1" x14ac:dyDescent="0.2">
      <c r="A1899" s="7"/>
    </row>
    <row r="1900" spans="1:1" x14ac:dyDescent="0.2">
      <c r="A1900" s="7"/>
    </row>
    <row r="1901" spans="1:1" x14ac:dyDescent="0.2">
      <c r="A1901" s="7"/>
    </row>
    <row r="1902" spans="1:1" x14ac:dyDescent="0.2">
      <c r="A1902" s="7"/>
    </row>
    <row r="1903" spans="1:1" x14ac:dyDescent="0.2">
      <c r="A1903" s="7"/>
    </row>
    <row r="1904" spans="1:1" x14ac:dyDescent="0.2">
      <c r="A1904" s="7"/>
    </row>
    <row r="1905" spans="1:1" x14ac:dyDescent="0.2">
      <c r="A1905" s="7"/>
    </row>
    <row r="1906" spans="1:1" x14ac:dyDescent="0.2">
      <c r="A1906" s="7"/>
    </row>
    <row r="1907" spans="1:1" x14ac:dyDescent="0.2">
      <c r="A1907" s="7"/>
    </row>
    <row r="1908" spans="1:1" x14ac:dyDescent="0.2">
      <c r="A1908" s="7"/>
    </row>
    <row r="1909" spans="1:1" x14ac:dyDescent="0.2">
      <c r="A1909" s="7"/>
    </row>
    <row r="1910" spans="1:1" x14ac:dyDescent="0.2">
      <c r="A1910" s="7"/>
    </row>
    <row r="1911" spans="1:1" x14ac:dyDescent="0.2">
      <c r="A1911" s="7"/>
    </row>
    <row r="1912" spans="1:1" x14ac:dyDescent="0.2">
      <c r="A1912" s="7"/>
    </row>
    <row r="1913" spans="1:1" x14ac:dyDescent="0.2">
      <c r="A1913" s="7"/>
    </row>
    <row r="1914" spans="1:1" x14ac:dyDescent="0.2">
      <c r="A1914" s="7"/>
    </row>
    <row r="1915" spans="1:1" x14ac:dyDescent="0.2">
      <c r="A1915" s="7"/>
    </row>
    <row r="1916" spans="1:1" x14ac:dyDescent="0.2">
      <c r="A1916" s="7"/>
    </row>
    <row r="1917" spans="1:1" x14ac:dyDescent="0.2">
      <c r="A1917" s="7"/>
    </row>
    <row r="1918" spans="1:1" x14ac:dyDescent="0.2">
      <c r="A1918" s="7"/>
    </row>
    <row r="1919" spans="1:1" x14ac:dyDescent="0.2">
      <c r="A1919" s="7"/>
    </row>
    <row r="1920" spans="1:1" x14ac:dyDescent="0.2">
      <c r="A1920" s="7"/>
    </row>
    <row r="1921" spans="1:1" x14ac:dyDescent="0.2">
      <c r="A1921" s="7"/>
    </row>
    <row r="1922" spans="1:1" x14ac:dyDescent="0.2">
      <c r="A1922" s="7"/>
    </row>
    <row r="1923" spans="1:1" x14ac:dyDescent="0.2">
      <c r="A1923" s="7"/>
    </row>
    <row r="1924" spans="1:1" x14ac:dyDescent="0.2">
      <c r="A1924" s="7"/>
    </row>
    <row r="1925" spans="1:1" x14ac:dyDescent="0.2">
      <c r="A1925" s="7"/>
    </row>
    <row r="1926" spans="1:1" x14ac:dyDescent="0.2">
      <c r="A1926" s="7"/>
    </row>
    <row r="1927" spans="1:1" x14ac:dyDescent="0.2">
      <c r="A1927" s="7"/>
    </row>
    <row r="1928" spans="1:1" x14ac:dyDescent="0.2">
      <c r="A1928" s="7"/>
    </row>
    <row r="1929" spans="1:1" x14ac:dyDescent="0.2">
      <c r="A1929" s="7"/>
    </row>
    <row r="1930" spans="1:1" x14ac:dyDescent="0.2">
      <c r="A1930" s="7"/>
    </row>
    <row r="1931" spans="1:1" x14ac:dyDescent="0.2">
      <c r="A1931" s="7"/>
    </row>
    <row r="1932" spans="1:1" x14ac:dyDescent="0.2">
      <c r="A1932" s="7"/>
    </row>
    <row r="1933" spans="1:1" x14ac:dyDescent="0.2">
      <c r="A1933" s="7"/>
    </row>
    <row r="1934" spans="1:1" x14ac:dyDescent="0.2">
      <c r="A1934" s="7"/>
    </row>
    <row r="1935" spans="1:1" x14ac:dyDescent="0.2">
      <c r="A1935" s="7"/>
    </row>
    <row r="1936" spans="1:1" x14ac:dyDescent="0.2">
      <c r="A1936" s="7"/>
    </row>
    <row r="1937" spans="1:1" x14ac:dyDescent="0.2">
      <c r="A1937" s="7"/>
    </row>
    <row r="1938" spans="1:1" x14ac:dyDescent="0.2">
      <c r="A1938" s="7"/>
    </row>
    <row r="1939" spans="1:1" x14ac:dyDescent="0.2">
      <c r="A1939" s="7"/>
    </row>
    <row r="1940" spans="1:1" x14ac:dyDescent="0.2">
      <c r="A1940" s="7"/>
    </row>
    <row r="1941" spans="1:1" x14ac:dyDescent="0.2">
      <c r="A1941" s="7"/>
    </row>
    <row r="1942" spans="1:1" x14ac:dyDescent="0.2">
      <c r="A1942" s="7"/>
    </row>
    <row r="1943" spans="1:1" x14ac:dyDescent="0.2">
      <c r="A1943" s="7"/>
    </row>
    <row r="1944" spans="1:1" x14ac:dyDescent="0.2">
      <c r="A1944" s="7"/>
    </row>
    <row r="1945" spans="1:1" x14ac:dyDescent="0.2">
      <c r="A1945" s="7"/>
    </row>
    <row r="1946" spans="1:1" x14ac:dyDescent="0.2">
      <c r="A1946" s="7"/>
    </row>
    <row r="1947" spans="1:1" x14ac:dyDescent="0.2">
      <c r="A1947" s="7"/>
    </row>
    <row r="1948" spans="1:1" x14ac:dyDescent="0.2">
      <c r="A1948" s="7"/>
    </row>
    <row r="1949" spans="1:1" x14ac:dyDescent="0.2">
      <c r="A1949" s="7"/>
    </row>
    <row r="1950" spans="1:1" x14ac:dyDescent="0.2">
      <c r="A1950" s="7"/>
    </row>
    <row r="1951" spans="1:1" x14ac:dyDescent="0.2">
      <c r="A1951" s="7"/>
    </row>
    <row r="1952" spans="1:1" x14ac:dyDescent="0.2">
      <c r="A1952" s="7"/>
    </row>
    <row r="1953" spans="1:1" x14ac:dyDescent="0.2">
      <c r="A1953" s="7"/>
    </row>
    <row r="1954" spans="1:1" x14ac:dyDescent="0.2">
      <c r="A1954" s="7"/>
    </row>
    <row r="1955" spans="1:1" x14ac:dyDescent="0.2">
      <c r="A1955" s="7"/>
    </row>
    <row r="1956" spans="1:1" x14ac:dyDescent="0.2">
      <c r="A1956" s="7"/>
    </row>
    <row r="1957" spans="1:1" x14ac:dyDescent="0.2">
      <c r="A1957" s="7"/>
    </row>
    <row r="1958" spans="1:1" x14ac:dyDescent="0.2">
      <c r="A1958" s="7"/>
    </row>
    <row r="1959" spans="1:1" x14ac:dyDescent="0.2">
      <c r="A1959" s="7"/>
    </row>
    <row r="1960" spans="1:1" x14ac:dyDescent="0.2">
      <c r="A1960" s="7"/>
    </row>
    <row r="1961" spans="1:1" x14ac:dyDescent="0.2">
      <c r="A1961" s="7"/>
    </row>
    <row r="1962" spans="1:1" x14ac:dyDescent="0.2">
      <c r="A1962" s="7"/>
    </row>
    <row r="1963" spans="1:1" x14ac:dyDescent="0.2">
      <c r="A1963" s="7"/>
    </row>
    <row r="1964" spans="1:1" x14ac:dyDescent="0.2">
      <c r="A1964" s="7"/>
    </row>
    <row r="1965" spans="1:1" x14ac:dyDescent="0.2">
      <c r="A1965" s="7"/>
    </row>
    <row r="1966" spans="1:1" x14ac:dyDescent="0.2">
      <c r="A1966" s="7"/>
    </row>
    <row r="1967" spans="1:1" x14ac:dyDescent="0.2">
      <c r="A1967" s="7"/>
    </row>
    <row r="1968" spans="1:1" x14ac:dyDescent="0.2">
      <c r="A1968" s="7"/>
    </row>
    <row r="1969" spans="1:1" x14ac:dyDescent="0.2">
      <c r="A1969" s="7"/>
    </row>
    <row r="1970" spans="1:1" x14ac:dyDescent="0.2">
      <c r="A1970" s="7"/>
    </row>
    <row r="1971" spans="1:1" x14ac:dyDescent="0.2">
      <c r="A1971" s="7"/>
    </row>
    <row r="1972" spans="1:1" x14ac:dyDescent="0.2">
      <c r="A1972" s="7"/>
    </row>
    <row r="1973" spans="1:1" x14ac:dyDescent="0.2">
      <c r="A1973" s="7"/>
    </row>
    <row r="1974" spans="1:1" x14ac:dyDescent="0.2">
      <c r="A1974" s="7"/>
    </row>
    <row r="1975" spans="1:1" x14ac:dyDescent="0.2">
      <c r="A1975" s="7"/>
    </row>
    <row r="1976" spans="1:1" x14ac:dyDescent="0.2">
      <c r="A1976" s="7"/>
    </row>
    <row r="1977" spans="1:1" x14ac:dyDescent="0.2">
      <c r="A1977" s="7"/>
    </row>
    <row r="1978" spans="1:1" x14ac:dyDescent="0.2">
      <c r="A1978" s="7"/>
    </row>
    <row r="1979" spans="1:1" x14ac:dyDescent="0.2">
      <c r="A1979" s="7"/>
    </row>
    <row r="1980" spans="1:1" x14ac:dyDescent="0.2">
      <c r="A1980" s="7"/>
    </row>
    <row r="1981" spans="1:1" x14ac:dyDescent="0.2">
      <c r="A1981" s="7"/>
    </row>
    <row r="1982" spans="1:1" x14ac:dyDescent="0.2">
      <c r="A1982" s="7"/>
    </row>
    <row r="1983" spans="1:1" x14ac:dyDescent="0.2">
      <c r="A1983" s="7"/>
    </row>
    <row r="1984" spans="1:1" x14ac:dyDescent="0.2">
      <c r="A1984" s="7"/>
    </row>
    <row r="1985" spans="1:1" x14ac:dyDescent="0.2">
      <c r="A1985" s="7"/>
    </row>
    <row r="1986" spans="1:1" x14ac:dyDescent="0.2">
      <c r="A1986" s="7"/>
    </row>
    <row r="1987" spans="1:1" x14ac:dyDescent="0.2">
      <c r="A1987" s="7"/>
    </row>
    <row r="1988" spans="1:1" x14ac:dyDescent="0.2">
      <c r="A1988" s="7"/>
    </row>
    <row r="1989" spans="1:1" x14ac:dyDescent="0.2">
      <c r="A1989" s="7"/>
    </row>
    <row r="1990" spans="1:1" x14ac:dyDescent="0.2">
      <c r="A1990" s="7"/>
    </row>
    <row r="1991" spans="1:1" x14ac:dyDescent="0.2">
      <c r="A1991" s="7"/>
    </row>
    <row r="1992" spans="1:1" x14ac:dyDescent="0.2">
      <c r="A1992" s="7"/>
    </row>
    <row r="1993" spans="1:1" x14ac:dyDescent="0.2">
      <c r="A1993" s="7"/>
    </row>
    <row r="1994" spans="1:1" x14ac:dyDescent="0.2">
      <c r="A1994" s="7"/>
    </row>
    <row r="1995" spans="1:1" x14ac:dyDescent="0.2">
      <c r="A1995" s="7"/>
    </row>
    <row r="1996" spans="1:1" x14ac:dyDescent="0.2">
      <c r="A1996" s="7"/>
    </row>
    <row r="1997" spans="1:1" x14ac:dyDescent="0.2">
      <c r="A1997" s="7"/>
    </row>
    <row r="1998" spans="1:1" x14ac:dyDescent="0.2">
      <c r="A1998" s="7"/>
    </row>
    <row r="1999" spans="1:1" x14ac:dyDescent="0.2">
      <c r="A1999" s="7"/>
    </row>
    <row r="2000" spans="1:1" x14ac:dyDescent="0.2">
      <c r="A2000" s="7"/>
    </row>
    <row r="2001" spans="1:1" x14ac:dyDescent="0.2">
      <c r="A2001" s="7"/>
    </row>
    <row r="2002" spans="1:1" x14ac:dyDescent="0.2">
      <c r="A2002" s="7"/>
    </row>
    <row r="2003" spans="1:1" x14ac:dyDescent="0.2">
      <c r="A2003" s="7"/>
    </row>
    <row r="2004" spans="1:1" x14ac:dyDescent="0.2">
      <c r="A2004" s="7"/>
    </row>
    <row r="2005" spans="1:1" x14ac:dyDescent="0.2">
      <c r="A2005" s="7"/>
    </row>
    <row r="2006" spans="1:1" x14ac:dyDescent="0.2">
      <c r="A2006" s="7"/>
    </row>
    <row r="2007" spans="1:1" x14ac:dyDescent="0.2">
      <c r="A2007" s="7"/>
    </row>
    <row r="2008" spans="1:1" x14ac:dyDescent="0.2">
      <c r="A2008" s="7"/>
    </row>
    <row r="2009" spans="1:1" x14ac:dyDescent="0.2">
      <c r="A2009" s="7"/>
    </row>
    <row r="2010" spans="1:1" x14ac:dyDescent="0.2">
      <c r="A2010" s="7"/>
    </row>
    <row r="2011" spans="1:1" x14ac:dyDescent="0.2">
      <c r="A2011" s="7"/>
    </row>
    <row r="2012" spans="1:1" x14ac:dyDescent="0.2">
      <c r="A2012" s="7"/>
    </row>
    <row r="2013" spans="1:1" x14ac:dyDescent="0.2">
      <c r="A2013" s="7"/>
    </row>
    <row r="2014" spans="1:1" x14ac:dyDescent="0.2">
      <c r="A2014" s="7"/>
    </row>
    <row r="2015" spans="1:1" x14ac:dyDescent="0.2">
      <c r="A2015" s="7"/>
    </row>
    <row r="2016" spans="1:1" x14ac:dyDescent="0.2">
      <c r="A2016" s="7"/>
    </row>
    <row r="2017" spans="1:1" x14ac:dyDescent="0.2">
      <c r="A2017" s="7"/>
    </row>
    <row r="2018" spans="1:1" x14ac:dyDescent="0.2">
      <c r="A2018" s="7"/>
    </row>
    <row r="2019" spans="1:1" x14ac:dyDescent="0.2">
      <c r="A2019" s="7"/>
    </row>
    <row r="2020" spans="1:1" x14ac:dyDescent="0.2">
      <c r="A2020" s="7"/>
    </row>
    <row r="2021" spans="1:1" x14ac:dyDescent="0.2">
      <c r="A2021" s="7"/>
    </row>
    <row r="2022" spans="1:1" x14ac:dyDescent="0.2">
      <c r="A2022" s="7"/>
    </row>
    <row r="2023" spans="1:1" x14ac:dyDescent="0.2">
      <c r="A2023" s="7"/>
    </row>
    <row r="2024" spans="1:1" x14ac:dyDescent="0.2">
      <c r="A2024" s="7"/>
    </row>
    <row r="2025" spans="1:1" x14ac:dyDescent="0.2">
      <c r="A2025" s="7"/>
    </row>
    <row r="2026" spans="1:1" x14ac:dyDescent="0.2">
      <c r="A2026" s="7"/>
    </row>
    <row r="2027" spans="1:1" x14ac:dyDescent="0.2">
      <c r="A2027" s="7"/>
    </row>
    <row r="2028" spans="1:1" x14ac:dyDescent="0.2">
      <c r="A2028" s="7"/>
    </row>
    <row r="2029" spans="1:1" x14ac:dyDescent="0.2">
      <c r="A2029" s="7"/>
    </row>
    <row r="2030" spans="1:1" x14ac:dyDescent="0.2">
      <c r="A2030" s="7"/>
    </row>
    <row r="2031" spans="1:1" x14ac:dyDescent="0.2">
      <c r="A2031" s="7"/>
    </row>
    <row r="2032" spans="1:1" x14ac:dyDescent="0.2">
      <c r="A2032" s="7"/>
    </row>
    <row r="2033" spans="1:1" x14ac:dyDescent="0.2">
      <c r="A2033" s="7"/>
    </row>
    <row r="2034" spans="1:1" x14ac:dyDescent="0.2">
      <c r="A2034" s="7"/>
    </row>
    <row r="2035" spans="1:1" x14ac:dyDescent="0.2">
      <c r="A2035" s="7"/>
    </row>
    <row r="2036" spans="1:1" x14ac:dyDescent="0.2">
      <c r="A2036" s="7"/>
    </row>
    <row r="2037" spans="1:1" x14ac:dyDescent="0.2">
      <c r="A2037" s="7"/>
    </row>
    <row r="2038" spans="1:1" x14ac:dyDescent="0.2">
      <c r="A2038" s="7"/>
    </row>
    <row r="2039" spans="1:1" x14ac:dyDescent="0.2">
      <c r="A2039" s="7"/>
    </row>
    <row r="2040" spans="1:1" x14ac:dyDescent="0.2">
      <c r="A2040" s="7"/>
    </row>
    <row r="2041" spans="1:1" x14ac:dyDescent="0.2">
      <c r="A2041" s="7"/>
    </row>
    <row r="2042" spans="1:1" x14ac:dyDescent="0.2">
      <c r="A2042" s="7"/>
    </row>
    <row r="2043" spans="1:1" x14ac:dyDescent="0.2">
      <c r="A2043" s="7"/>
    </row>
    <row r="2044" spans="1:1" x14ac:dyDescent="0.2">
      <c r="A2044" s="7"/>
    </row>
    <row r="2045" spans="1:1" x14ac:dyDescent="0.2">
      <c r="A2045" s="7"/>
    </row>
    <row r="2046" spans="1:1" x14ac:dyDescent="0.2">
      <c r="A2046" s="7"/>
    </row>
    <row r="2047" spans="1:1" x14ac:dyDescent="0.2">
      <c r="A2047" s="7"/>
    </row>
    <row r="2048" spans="1:1" x14ac:dyDescent="0.2">
      <c r="A2048" s="7"/>
    </row>
    <row r="2049" spans="1:1" x14ac:dyDescent="0.2">
      <c r="A2049" s="7"/>
    </row>
    <row r="2050" spans="1:1" x14ac:dyDescent="0.2">
      <c r="A2050" s="7"/>
    </row>
    <row r="2051" spans="1:1" x14ac:dyDescent="0.2">
      <c r="A2051" s="7"/>
    </row>
    <row r="2052" spans="1:1" x14ac:dyDescent="0.2">
      <c r="A2052" s="7"/>
    </row>
    <row r="2053" spans="1:1" x14ac:dyDescent="0.2">
      <c r="A2053" s="7"/>
    </row>
    <row r="2054" spans="1:1" x14ac:dyDescent="0.2">
      <c r="A2054" s="7"/>
    </row>
    <row r="2055" spans="1:1" x14ac:dyDescent="0.2">
      <c r="A2055" s="7"/>
    </row>
    <row r="2056" spans="1:1" x14ac:dyDescent="0.2">
      <c r="A2056" s="7"/>
    </row>
    <row r="2057" spans="1:1" x14ac:dyDescent="0.2">
      <c r="A2057" s="7"/>
    </row>
    <row r="2058" spans="1:1" x14ac:dyDescent="0.2">
      <c r="A2058" s="7"/>
    </row>
    <row r="2059" spans="1:1" x14ac:dyDescent="0.2">
      <c r="A2059" s="7"/>
    </row>
    <row r="2060" spans="1:1" x14ac:dyDescent="0.2">
      <c r="A2060" s="7"/>
    </row>
    <row r="2061" spans="1:1" x14ac:dyDescent="0.2">
      <c r="A2061" s="7"/>
    </row>
    <row r="2062" spans="1:1" x14ac:dyDescent="0.2">
      <c r="A2062" s="7"/>
    </row>
    <row r="2063" spans="1:1" x14ac:dyDescent="0.2">
      <c r="A2063" s="7"/>
    </row>
    <row r="2064" spans="1:1" x14ac:dyDescent="0.2">
      <c r="A2064" s="7"/>
    </row>
    <row r="2065" spans="1:1" x14ac:dyDescent="0.2">
      <c r="A2065" s="7"/>
    </row>
    <row r="2066" spans="1:1" x14ac:dyDescent="0.2">
      <c r="A2066" s="7"/>
    </row>
    <row r="2067" spans="1:1" x14ac:dyDescent="0.2">
      <c r="A2067" s="7"/>
    </row>
    <row r="2068" spans="1:1" x14ac:dyDescent="0.2">
      <c r="A2068" s="7"/>
    </row>
    <row r="2069" spans="1:1" x14ac:dyDescent="0.2">
      <c r="A2069" s="7"/>
    </row>
    <row r="2070" spans="1:1" x14ac:dyDescent="0.2">
      <c r="A2070" s="7"/>
    </row>
    <row r="2071" spans="1:1" x14ac:dyDescent="0.2">
      <c r="A2071" s="7"/>
    </row>
    <row r="2072" spans="1:1" x14ac:dyDescent="0.2">
      <c r="A2072" s="7"/>
    </row>
    <row r="2073" spans="1:1" x14ac:dyDescent="0.2">
      <c r="A2073" s="7"/>
    </row>
    <row r="2074" spans="1:1" x14ac:dyDescent="0.2">
      <c r="A2074" s="7"/>
    </row>
    <row r="2075" spans="1:1" x14ac:dyDescent="0.2">
      <c r="A2075" s="7"/>
    </row>
    <row r="2076" spans="1:1" x14ac:dyDescent="0.2">
      <c r="A2076" s="7"/>
    </row>
    <row r="2077" spans="1:1" x14ac:dyDescent="0.2">
      <c r="A2077" s="7"/>
    </row>
    <row r="2078" spans="1:1" x14ac:dyDescent="0.2">
      <c r="A2078" s="7"/>
    </row>
    <row r="2079" spans="1:1" x14ac:dyDescent="0.2">
      <c r="A2079" s="7"/>
    </row>
    <row r="2080" spans="1:1" x14ac:dyDescent="0.2">
      <c r="A2080" s="7"/>
    </row>
    <row r="2081" spans="1:1" x14ac:dyDescent="0.2">
      <c r="A2081" s="7"/>
    </row>
    <row r="2082" spans="1:1" x14ac:dyDescent="0.2">
      <c r="A2082" s="7"/>
    </row>
    <row r="2083" spans="1:1" x14ac:dyDescent="0.2">
      <c r="A2083" s="7"/>
    </row>
    <row r="2084" spans="1:1" x14ac:dyDescent="0.2">
      <c r="A2084" s="7"/>
    </row>
    <row r="2085" spans="1:1" x14ac:dyDescent="0.2">
      <c r="A2085" s="7"/>
    </row>
    <row r="2086" spans="1:1" x14ac:dyDescent="0.2">
      <c r="A2086" s="7"/>
    </row>
    <row r="2087" spans="1:1" x14ac:dyDescent="0.2">
      <c r="A2087" s="7"/>
    </row>
    <row r="2088" spans="1:1" x14ac:dyDescent="0.2">
      <c r="A2088" s="7"/>
    </row>
    <row r="2089" spans="1:1" x14ac:dyDescent="0.2">
      <c r="A2089" s="7"/>
    </row>
    <row r="2090" spans="1:1" x14ac:dyDescent="0.2">
      <c r="A2090" s="7"/>
    </row>
    <row r="2091" spans="1:1" x14ac:dyDescent="0.2">
      <c r="A2091" s="7"/>
    </row>
    <row r="2092" spans="1:1" x14ac:dyDescent="0.2">
      <c r="A2092" s="7"/>
    </row>
    <row r="2093" spans="1:1" x14ac:dyDescent="0.2">
      <c r="A2093" s="7"/>
    </row>
    <row r="2094" spans="1:1" x14ac:dyDescent="0.2">
      <c r="A2094" s="7"/>
    </row>
    <row r="2095" spans="1:1" x14ac:dyDescent="0.2">
      <c r="A2095" s="7"/>
    </row>
    <row r="2096" spans="1:1" x14ac:dyDescent="0.2">
      <c r="A2096" s="7"/>
    </row>
    <row r="2097" spans="1:1" x14ac:dyDescent="0.2">
      <c r="A2097" s="7"/>
    </row>
    <row r="2098" spans="1:1" x14ac:dyDescent="0.2">
      <c r="A2098" s="7"/>
    </row>
    <row r="2099" spans="1:1" x14ac:dyDescent="0.2">
      <c r="A2099" s="7"/>
    </row>
    <row r="2100" spans="1:1" x14ac:dyDescent="0.2">
      <c r="A2100" s="7"/>
    </row>
    <row r="2101" spans="1:1" x14ac:dyDescent="0.2">
      <c r="A2101" s="7"/>
    </row>
    <row r="2102" spans="1:1" x14ac:dyDescent="0.2">
      <c r="A2102" s="7"/>
    </row>
    <row r="2103" spans="1:1" x14ac:dyDescent="0.2">
      <c r="A2103" s="7"/>
    </row>
    <row r="2104" spans="1:1" x14ac:dyDescent="0.2">
      <c r="A2104" s="7"/>
    </row>
    <row r="2105" spans="1:1" x14ac:dyDescent="0.2">
      <c r="A2105" s="7"/>
    </row>
    <row r="2106" spans="1:1" x14ac:dyDescent="0.2">
      <c r="A2106" s="7"/>
    </row>
    <row r="2107" spans="1:1" x14ac:dyDescent="0.2">
      <c r="A2107" s="7"/>
    </row>
    <row r="2108" spans="1:1" x14ac:dyDescent="0.2">
      <c r="A2108" s="7"/>
    </row>
    <row r="2109" spans="1:1" x14ac:dyDescent="0.2">
      <c r="A2109" s="7"/>
    </row>
    <row r="2110" spans="1:1" x14ac:dyDescent="0.2">
      <c r="A2110" s="7"/>
    </row>
    <row r="2111" spans="1:1" x14ac:dyDescent="0.2">
      <c r="A2111" s="7"/>
    </row>
    <row r="2112" spans="1:1" x14ac:dyDescent="0.2">
      <c r="A2112" s="7"/>
    </row>
    <row r="2113" spans="1:1" x14ac:dyDescent="0.2">
      <c r="A2113" s="7"/>
    </row>
    <row r="2114" spans="1:1" x14ac:dyDescent="0.2">
      <c r="A2114" s="7"/>
    </row>
    <row r="2115" spans="1:1" x14ac:dyDescent="0.2">
      <c r="A2115" s="7"/>
    </row>
    <row r="2116" spans="1:1" x14ac:dyDescent="0.2">
      <c r="A2116" s="7"/>
    </row>
    <row r="2117" spans="1:1" x14ac:dyDescent="0.2">
      <c r="A2117" s="7"/>
    </row>
    <row r="2118" spans="1:1" x14ac:dyDescent="0.2">
      <c r="A2118" s="7"/>
    </row>
    <row r="2119" spans="1:1" x14ac:dyDescent="0.2">
      <c r="A2119" s="7"/>
    </row>
    <row r="2120" spans="1:1" x14ac:dyDescent="0.2">
      <c r="A2120" s="7"/>
    </row>
    <row r="2121" spans="1:1" x14ac:dyDescent="0.2">
      <c r="A2121" s="7"/>
    </row>
    <row r="2122" spans="1:1" x14ac:dyDescent="0.2">
      <c r="A2122" s="7"/>
    </row>
    <row r="2123" spans="1:1" x14ac:dyDescent="0.2">
      <c r="A2123" s="7"/>
    </row>
    <row r="2124" spans="1:1" x14ac:dyDescent="0.2">
      <c r="A2124" s="7"/>
    </row>
    <row r="2125" spans="1:1" x14ac:dyDescent="0.2">
      <c r="A2125" s="7"/>
    </row>
    <row r="2126" spans="1:1" x14ac:dyDescent="0.2">
      <c r="A2126" s="7"/>
    </row>
    <row r="2127" spans="1:1" x14ac:dyDescent="0.2">
      <c r="A2127" s="7"/>
    </row>
    <row r="2128" spans="1:1" x14ac:dyDescent="0.2">
      <c r="A2128" s="7"/>
    </row>
    <row r="2129" spans="1:1" x14ac:dyDescent="0.2">
      <c r="A2129" s="7"/>
    </row>
    <row r="2130" spans="1:1" x14ac:dyDescent="0.2">
      <c r="A2130" s="7"/>
    </row>
    <row r="2131" spans="1:1" x14ac:dyDescent="0.2">
      <c r="A2131" s="7"/>
    </row>
    <row r="2132" spans="1:1" x14ac:dyDescent="0.2">
      <c r="A2132" s="7"/>
    </row>
    <row r="2133" spans="1:1" x14ac:dyDescent="0.2">
      <c r="A2133" s="7"/>
    </row>
    <row r="2134" spans="1:1" x14ac:dyDescent="0.2">
      <c r="A2134" s="7"/>
    </row>
    <row r="2135" spans="1:1" x14ac:dyDescent="0.2">
      <c r="A2135" s="7"/>
    </row>
    <row r="2136" spans="1:1" x14ac:dyDescent="0.2">
      <c r="A2136" s="7"/>
    </row>
    <row r="2137" spans="1:1" x14ac:dyDescent="0.2">
      <c r="A2137" s="7"/>
    </row>
    <row r="2138" spans="1:1" x14ac:dyDescent="0.2">
      <c r="A2138" s="7"/>
    </row>
    <row r="2139" spans="1:1" x14ac:dyDescent="0.2">
      <c r="A2139" s="7"/>
    </row>
    <row r="2140" spans="1:1" x14ac:dyDescent="0.2">
      <c r="A2140" s="7"/>
    </row>
    <row r="2141" spans="1:1" x14ac:dyDescent="0.2">
      <c r="A2141" s="7"/>
    </row>
    <row r="2142" spans="1:1" x14ac:dyDescent="0.2">
      <c r="A2142" s="7"/>
    </row>
    <row r="2143" spans="1:1" x14ac:dyDescent="0.2">
      <c r="A2143" s="7"/>
    </row>
    <row r="2144" spans="1:1" x14ac:dyDescent="0.2">
      <c r="A2144" s="7"/>
    </row>
    <row r="2145" spans="1:1" x14ac:dyDescent="0.2">
      <c r="A2145" s="7"/>
    </row>
    <row r="2146" spans="1:1" x14ac:dyDescent="0.2">
      <c r="A2146" s="7"/>
    </row>
    <row r="2147" spans="1:1" x14ac:dyDescent="0.2">
      <c r="A2147" s="7"/>
    </row>
    <row r="2148" spans="1:1" x14ac:dyDescent="0.2">
      <c r="A2148" s="7"/>
    </row>
    <row r="2149" spans="1:1" x14ac:dyDescent="0.2">
      <c r="A2149" s="7"/>
    </row>
    <row r="2150" spans="1:1" x14ac:dyDescent="0.2">
      <c r="A2150" s="7"/>
    </row>
    <row r="2151" spans="1:1" x14ac:dyDescent="0.2">
      <c r="A2151" s="7"/>
    </row>
    <row r="2152" spans="1:1" x14ac:dyDescent="0.2">
      <c r="A2152" s="7"/>
    </row>
    <row r="2153" spans="1:1" x14ac:dyDescent="0.2">
      <c r="A2153" s="7"/>
    </row>
    <row r="2154" spans="1:1" x14ac:dyDescent="0.2">
      <c r="A2154" s="7"/>
    </row>
    <row r="2155" spans="1:1" x14ac:dyDescent="0.2">
      <c r="A2155" s="7"/>
    </row>
    <row r="2156" spans="1:1" x14ac:dyDescent="0.2">
      <c r="A2156" s="7"/>
    </row>
    <row r="2157" spans="1:1" x14ac:dyDescent="0.2">
      <c r="A2157" s="7"/>
    </row>
    <row r="2158" spans="1:1" x14ac:dyDescent="0.2">
      <c r="A2158" s="7"/>
    </row>
    <row r="2159" spans="1:1" x14ac:dyDescent="0.2">
      <c r="A2159" s="7"/>
    </row>
    <row r="2160" spans="1:1" x14ac:dyDescent="0.2">
      <c r="A2160" s="7"/>
    </row>
    <row r="2161" spans="1:1" x14ac:dyDescent="0.2">
      <c r="A2161" s="7"/>
    </row>
    <row r="2162" spans="1:1" x14ac:dyDescent="0.2">
      <c r="A2162" s="7"/>
    </row>
    <row r="2163" spans="1:1" x14ac:dyDescent="0.2">
      <c r="A2163" s="7"/>
    </row>
    <row r="2164" spans="1:1" x14ac:dyDescent="0.2">
      <c r="A2164" s="7"/>
    </row>
    <row r="2165" spans="1:1" x14ac:dyDescent="0.2">
      <c r="A2165" s="7"/>
    </row>
    <row r="2166" spans="1:1" x14ac:dyDescent="0.2">
      <c r="A2166" s="7"/>
    </row>
    <row r="2167" spans="1:1" x14ac:dyDescent="0.2">
      <c r="A2167" s="7"/>
    </row>
    <row r="2168" spans="1:1" x14ac:dyDescent="0.2">
      <c r="A2168" s="7"/>
    </row>
    <row r="2169" spans="1:1" x14ac:dyDescent="0.2">
      <c r="A2169" s="7"/>
    </row>
    <row r="2170" spans="1:1" x14ac:dyDescent="0.2">
      <c r="A2170" s="7"/>
    </row>
    <row r="2171" spans="1:1" x14ac:dyDescent="0.2">
      <c r="A2171" s="7"/>
    </row>
    <row r="2172" spans="1:1" x14ac:dyDescent="0.2">
      <c r="A2172" s="7"/>
    </row>
    <row r="2173" spans="1:1" x14ac:dyDescent="0.2">
      <c r="A2173" s="7"/>
    </row>
    <row r="2174" spans="1:1" x14ac:dyDescent="0.2">
      <c r="A2174" s="7"/>
    </row>
    <row r="2175" spans="1:1" x14ac:dyDescent="0.2">
      <c r="A2175" s="7"/>
    </row>
    <row r="2176" spans="1:1" x14ac:dyDescent="0.2">
      <c r="A2176" s="7"/>
    </row>
    <row r="2177" spans="1:1" x14ac:dyDescent="0.2">
      <c r="A2177" s="7"/>
    </row>
    <row r="2178" spans="1:1" x14ac:dyDescent="0.2">
      <c r="A2178" s="7"/>
    </row>
    <row r="2179" spans="1:1" x14ac:dyDescent="0.2">
      <c r="A2179" s="7"/>
    </row>
    <row r="2180" spans="1:1" x14ac:dyDescent="0.2">
      <c r="A2180" s="7"/>
    </row>
    <row r="2181" spans="1:1" x14ac:dyDescent="0.2">
      <c r="A2181" s="7"/>
    </row>
    <row r="2182" spans="1:1" x14ac:dyDescent="0.2">
      <c r="A2182" s="7"/>
    </row>
    <row r="2183" spans="1:1" x14ac:dyDescent="0.2">
      <c r="A2183" s="7"/>
    </row>
    <row r="2184" spans="1:1" x14ac:dyDescent="0.2">
      <c r="A2184" s="7"/>
    </row>
    <row r="2185" spans="1:1" x14ac:dyDescent="0.2">
      <c r="A2185" s="7"/>
    </row>
    <row r="2186" spans="1:1" x14ac:dyDescent="0.2">
      <c r="A2186" s="7"/>
    </row>
    <row r="2187" spans="1:1" x14ac:dyDescent="0.2">
      <c r="A2187" s="7"/>
    </row>
    <row r="2188" spans="1:1" x14ac:dyDescent="0.2">
      <c r="A2188" s="7"/>
    </row>
    <row r="2189" spans="1:1" x14ac:dyDescent="0.2">
      <c r="A2189" s="7"/>
    </row>
    <row r="2190" spans="1:1" x14ac:dyDescent="0.2">
      <c r="A2190" s="7"/>
    </row>
    <row r="2191" spans="1:1" x14ac:dyDescent="0.2">
      <c r="A2191" s="7"/>
    </row>
    <row r="2192" spans="1:1" x14ac:dyDescent="0.2">
      <c r="A2192" s="7"/>
    </row>
    <row r="2193" spans="1:1" x14ac:dyDescent="0.2">
      <c r="A2193" s="7"/>
    </row>
    <row r="2194" spans="1:1" x14ac:dyDescent="0.2">
      <c r="A2194" s="7"/>
    </row>
    <row r="2195" spans="1:1" x14ac:dyDescent="0.2">
      <c r="A2195" s="7"/>
    </row>
    <row r="2196" spans="1:1" x14ac:dyDescent="0.2">
      <c r="A2196" s="7"/>
    </row>
    <row r="2197" spans="1:1" x14ac:dyDescent="0.2">
      <c r="A2197" s="7"/>
    </row>
    <row r="2198" spans="1:1" x14ac:dyDescent="0.2">
      <c r="A2198" s="7"/>
    </row>
    <row r="2199" spans="1:1" x14ac:dyDescent="0.2">
      <c r="A2199" s="7"/>
    </row>
    <row r="2200" spans="1:1" x14ac:dyDescent="0.2">
      <c r="A2200" s="7"/>
    </row>
    <row r="2201" spans="1:1" x14ac:dyDescent="0.2">
      <c r="A2201" s="7"/>
    </row>
    <row r="2202" spans="1:1" x14ac:dyDescent="0.2">
      <c r="A2202" s="7"/>
    </row>
    <row r="2203" spans="1:1" x14ac:dyDescent="0.2">
      <c r="A2203" s="7"/>
    </row>
    <row r="2204" spans="1:1" x14ac:dyDescent="0.2">
      <c r="A2204" s="7"/>
    </row>
    <row r="2205" spans="1:1" x14ac:dyDescent="0.2">
      <c r="A2205" s="7"/>
    </row>
    <row r="2206" spans="1:1" x14ac:dyDescent="0.2">
      <c r="A2206" s="7"/>
    </row>
    <row r="2207" spans="1:1" x14ac:dyDescent="0.2">
      <c r="A2207" s="7"/>
    </row>
    <row r="2208" spans="1:1" x14ac:dyDescent="0.2">
      <c r="A2208" s="7"/>
    </row>
    <row r="2209" spans="1:1" x14ac:dyDescent="0.2">
      <c r="A2209" s="7"/>
    </row>
    <row r="2210" spans="1:1" x14ac:dyDescent="0.2">
      <c r="A2210" s="7"/>
    </row>
    <row r="2211" spans="1:1" x14ac:dyDescent="0.2">
      <c r="A2211" s="7"/>
    </row>
    <row r="2212" spans="1:1" x14ac:dyDescent="0.2">
      <c r="A2212" s="7"/>
    </row>
    <row r="2213" spans="1:1" x14ac:dyDescent="0.2">
      <c r="A2213" s="7"/>
    </row>
    <row r="2214" spans="1:1" x14ac:dyDescent="0.2">
      <c r="A2214" s="7"/>
    </row>
    <row r="2215" spans="1:1" x14ac:dyDescent="0.2">
      <c r="A2215" s="7"/>
    </row>
    <row r="2216" spans="1:1" x14ac:dyDescent="0.2">
      <c r="A2216" s="7"/>
    </row>
    <row r="2217" spans="1:1" x14ac:dyDescent="0.2">
      <c r="A2217" s="7"/>
    </row>
    <row r="2218" spans="1:1" x14ac:dyDescent="0.2">
      <c r="A2218" s="7"/>
    </row>
    <row r="2219" spans="1:1" x14ac:dyDescent="0.2">
      <c r="A2219" s="7"/>
    </row>
    <row r="2220" spans="1:1" x14ac:dyDescent="0.2">
      <c r="A2220" s="7"/>
    </row>
    <row r="2221" spans="1:1" x14ac:dyDescent="0.2">
      <c r="A2221" s="7"/>
    </row>
    <row r="2222" spans="1:1" x14ac:dyDescent="0.2">
      <c r="A2222" s="7"/>
    </row>
    <row r="2223" spans="1:1" x14ac:dyDescent="0.2">
      <c r="A2223" s="7"/>
    </row>
    <row r="2224" spans="1:1" x14ac:dyDescent="0.2">
      <c r="A2224" s="7"/>
    </row>
    <row r="2225" spans="1:1" x14ac:dyDescent="0.2">
      <c r="A2225" s="7"/>
    </row>
    <row r="2226" spans="1:1" x14ac:dyDescent="0.2">
      <c r="A2226" s="7"/>
    </row>
    <row r="2227" spans="1:1" x14ac:dyDescent="0.2">
      <c r="A2227" s="7"/>
    </row>
    <row r="2228" spans="1:1" x14ac:dyDescent="0.2">
      <c r="A2228" s="7"/>
    </row>
    <row r="2229" spans="1:1" x14ac:dyDescent="0.2">
      <c r="A2229" s="7"/>
    </row>
    <row r="2230" spans="1:1" x14ac:dyDescent="0.2">
      <c r="A2230" s="7"/>
    </row>
    <row r="2231" spans="1:1" x14ac:dyDescent="0.2">
      <c r="A2231" s="7"/>
    </row>
    <row r="2232" spans="1:1" x14ac:dyDescent="0.2">
      <c r="A2232" s="7"/>
    </row>
    <row r="2233" spans="1:1" x14ac:dyDescent="0.2">
      <c r="A2233" s="7"/>
    </row>
    <row r="2234" spans="1:1" x14ac:dyDescent="0.2">
      <c r="A2234" s="7"/>
    </row>
    <row r="2235" spans="1:1" x14ac:dyDescent="0.2">
      <c r="A2235" s="7"/>
    </row>
    <row r="2236" spans="1:1" x14ac:dyDescent="0.2">
      <c r="A2236" s="7"/>
    </row>
    <row r="2237" spans="1:1" x14ac:dyDescent="0.2">
      <c r="A2237" s="7"/>
    </row>
    <row r="2238" spans="1:1" x14ac:dyDescent="0.2">
      <c r="A2238" s="7"/>
    </row>
    <row r="2239" spans="1:1" x14ac:dyDescent="0.2">
      <c r="A2239" s="7"/>
    </row>
    <row r="2240" spans="1:1" x14ac:dyDescent="0.2">
      <c r="A2240" s="7"/>
    </row>
    <row r="2241" spans="1:1" x14ac:dyDescent="0.2">
      <c r="A2241" s="7"/>
    </row>
    <row r="2242" spans="1:1" x14ac:dyDescent="0.2">
      <c r="A2242" s="7"/>
    </row>
    <row r="2243" spans="1:1" x14ac:dyDescent="0.2">
      <c r="A2243" s="7"/>
    </row>
    <row r="2244" spans="1:1" x14ac:dyDescent="0.2">
      <c r="A2244" s="7"/>
    </row>
    <row r="2245" spans="1:1" x14ac:dyDescent="0.2">
      <c r="A2245" s="7"/>
    </row>
    <row r="2246" spans="1:1" x14ac:dyDescent="0.2">
      <c r="A2246" s="7"/>
    </row>
    <row r="2247" spans="1:1" x14ac:dyDescent="0.2">
      <c r="A2247" s="7"/>
    </row>
    <row r="2248" spans="1:1" x14ac:dyDescent="0.2">
      <c r="A2248" s="7"/>
    </row>
    <row r="2249" spans="1:1" x14ac:dyDescent="0.2">
      <c r="A2249" s="7"/>
    </row>
  </sheetData>
  <mergeCells count="1">
    <mergeCell ref="G4:I4"/>
  </mergeCells>
  <pageMargins left="0.70866141732283472" right="0.70866141732283472" top="0.74803149606299213" bottom="0.74803149606299213" header="0.31496062992125984" footer="0.31496062992125984"/>
  <pageSetup paperSize="8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De-delegation Info</vt:lpstr>
    </vt:vector>
  </TitlesOfParts>
  <Company>Middlesbrough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Shanice Smith</dc:creator>
  <cp:lastModifiedBy>Andrew Humble</cp:lastModifiedBy>
  <cp:lastPrinted>2022-01-05T11:25:59Z</cp:lastPrinted>
  <dcterms:created xsi:type="dcterms:W3CDTF">2019-06-12T09:28:39Z</dcterms:created>
  <dcterms:modified xsi:type="dcterms:W3CDTF">2022-01-05T11:26:19Z</dcterms:modified>
</cp:coreProperties>
</file>